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9440" windowHeight="12105" activeTab="0"/>
  </bookViews>
  <sheets>
    <sheet name="List1" sheetId="1" r:id="rId1"/>
  </sheets>
  <definedNames>
    <definedName name="_xlnm.Print_Area" localSheetId="0">'List1'!$A$1:$J$480</definedName>
  </definedNames>
  <calcPr fullCalcOnLoad="1"/>
</workbook>
</file>

<file path=xl/sharedStrings.xml><?xml version="1.0" encoding="utf-8"?>
<sst xmlns="http://schemas.openxmlformats.org/spreadsheetml/2006/main" count="1988" uniqueCount="1087">
  <si>
    <t>ks</t>
  </si>
  <si>
    <t>bal</t>
  </si>
  <si>
    <t>kelímek kávový plastový termo; 1,8 dcl; 100 ks/bal (barva hnědobílá)</t>
  </si>
  <si>
    <t>kelímek nápojový plastový;  2 dcl; 100 ks/bal  (barva bílá)</t>
  </si>
  <si>
    <t>Kelímky</t>
  </si>
  <si>
    <t>Tácky</t>
  </si>
  <si>
    <t xml:space="preserve">JEDNORÁZOVÉ PAPÍROVÉ A PLASTOVÉ VÝROBKY </t>
  </si>
  <si>
    <t>Lepicí roller</t>
  </si>
  <si>
    <t xml:space="preserve">Vteřinová lepidla </t>
  </si>
  <si>
    <t>Tekutá lepidla</t>
  </si>
  <si>
    <t>Lepicí tyčinky</t>
  </si>
  <si>
    <t>LEPIDLA</t>
  </si>
  <si>
    <t>Papírové pytle</t>
  </si>
  <si>
    <t>Plastové pytle</t>
  </si>
  <si>
    <t xml:space="preserve">PYTLE </t>
  </si>
  <si>
    <t xml:space="preserve">náhradní polštářek pro razítko - datumovka; nebarvený </t>
  </si>
  <si>
    <t>Polštářek -náhradní</t>
  </si>
  <si>
    <t xml:space="preserve"> datumové razítko samonamáčecí; výška písma 4,0 mm</t>
  </si>
  <si>
    <t xml:space="preserve"> datumové razítko samonamáčecí; výška písma 3,8 mm</t>
  </si>
  <si>
    <t>Razítko - datumovka</t>
  </si>
  <si>
    <t>náhradní polštářek pro samobarvicí razítka; nebarvený; rozměry 38 x 14 mm</t>
  </si>
  <si>
    <t>poduška určená pro nesamobarvicí; pásková; datumovací razítka; předbarvená; rozměry 90 x 160 mm (barevné provedení - černá, modrá, červená)</t>
  </si>
  <si>
    <t>poduška určená pro nesamobarvicí; pásková; datumovací razítka; předbarvená; rozměry 70 x 110 mm (barevné provedení - černá, modrá, červená)</t>
  </si>
  <si>
    <t>poduška určená pro nesamobarvicí; pásková; datumovací razítka; předbarvená; rozměry 50 x 90 mm (barevné provedení - černá, modrá, červená)</t>
  </si>
  <si>
    <t>Razítková poduška</t>
  </si>
  <si>
    <t>barva vhodná pro napuštění polštářků samonamáčecích razítek nebo podušek, odolná vůči UV, opatřená uzávěrem, obsah 50 g  (barevné provedení - černá, modrá, červená, fialová)</t>
  </si>
  <si>
    <t>barva vhodná pro napuštění polštářků samonamáčecích razítek nebo podušek, odolná vůči UV, opatřená uzávěrem, obsah 27 ml (barevné provedení - černá, modrá, červená, fialová)</t>
  </si>
  <si>
    <t xml:space="preserve">Razítková barva </t>
  </si>
  <si>
    <t>462.</t>
  </si>
  <si>
    <t>RAZÍTKOVÁ BARVA, PODUŠKY, RAZÍTKO-DATUMOVKA</t>
  </si>
  <si>
    <t>baterie 9 V alkalická</t>
  </si>
  <si>
    <t>461.</t>
  </si>
  <si>
    <t>velké monočlánky 1,5 V alkalické; 2 ks/bal</t>
  </si>
  <si>
    <t>460.</t>
  </si>
  <si>
    <t>malé monočlánky 1,5 V alkalické; 2 ks/bal</t>
  </si>
  <si>
    <t xml:space="preserve">Ostatní  </t>
  </si>
  <si>
    <t>459.</t>
  </si>
  <si>
    <t>baterie mikrotužková nabíjecí  AAA 1,2 V; NIMH 1000 mAh; 4 ks/bal</t>
  </si>
  <si>
    <t>458.</t>
  </si>
  <si>
    <t>baterie mikrotužková alkalická AAA 1,5 V; 4 ks/bal</t>
  </si>
  <si>
    <t>Baterie mikrotužkové</t>
  </si>
  <si>
    <t>457.</t>
  </si>
  <si>
    <t>baterie tužková nabíjecí AA 1,2 V; NIMH 2700 mAh; 4 ks/bal</t>
  </si>
  <si>
    <t>456.</t>
  </si>
  <si>
    <t>baterie tužková alkalická AA 1,5 V; 4 ks/bal</t>
  </si>
  <si>
    <t>Baterie tužkové</t>
  </si>
  <si>
    <t>455.</t>
  </si>
  <si>
    <t>BATERIE</t>
  </si>
  <si>
    <t>454.</t>
  </si>
  <si>
    <t>x</t>
  </si>
  <si>
    <t>korková tabule v hliníkovém rámu 60 x 45 cm</t>
  </si>
  <si>
    <t>453.</t>
  </si>
  <si>
    <t xml:space="preserve">Tabule </t>
  </si>
  <si>
    <t>452.</t>
  </si>
  <si>
    <t>327.</t>
  </si>
  <si>
    <t>plastové jmenovky 54 x 90 mm; s pojistným špendlíkem na zadní straně</t>
  </si>
  <si>
    <t>Jmenovky</t>
  </si>
  <si>
    <t>451.</t>
  </si>
  <si>
    <t>gumičky barevné; průměr 10 cm; 1000 g/bal (mix barev)</t>
  </si>
  <si>
    <t>450.</t>
  </si>
  <si>
    <t>gumičky barevné; průměr 8 cm; 1000 g/bal (mix barev)</t>
  </si>
  <si>
    <t>449.</t>
  </si>
  <si>
    <t>gumičky barevné; průměr 4 cm; 1000 g/bal (mix barev)</t>
  </si>
  <si>
    <t>448.</t>
  </si>
  <si>
    <t>plastový rámeček; lupa s pětinásobným zvětšením; průměr 75 mm</t>
  </si>
  <si>
    <t>Lupa</t>
  </si>
  <si>
    <t>447.</t>
  </si>
  <si>
    <t>10 ks</t>
  </si>
  <si>
    <t>446.</t>
  </si>
  <si>
    <t>326.</t>
  </si>
  <si>
    <t>magnetická houbička na bílé tabule</t>
  </si>
  <si>
    <t>445.</t>
  </si>
  <si>
    <t>325.</t>
  </si>
  <si>
    <t>navlhčovač na prsty polštářkový</t>
  </si>
  <si>
    <t>444.</t>
  </si>
  <si>
    <t>324.</t>
  </si>
  <si>
    <t>navlhčovač na prsty gelový 20 g</t>
  </si>
  <si>
    <t>323.</t>
  </si>
  <si>
    <t>321.</t>
  </si>
  <si>
    <t>Ostatní</t>
  </si>
  <si>
    <t>fólie smršťovací stretch; průhledná; šíře 50 cm; 1,9 kg; 23 mikronů (čirá)</t>
  </si>
  <si>
    <t>440.</t>
  </si>
  <si>
    <t>fólie do laserové tiskárny A4; síla 100 mikronů; 50 ks/bal (čirá)</t>
  </si>
  <si>
    <t>439.</t>
  </si>
  <si>
    <t>laminovací fólie  antistatická; 80 x 111mm; 80 mikronů (čirá)</t>
  </si>
  <si>
    <t>Fólie</t>
  </si>
  <si>
    <t>438.</t>
  </si>
  <si>
    <t>100 ks</t>
  </si>
  <si>
    <t>437.</t>
  </si>
  <si>
    <t>322.</t>
  </si>
  <si>
    <t>200 ks</t>
  </si>
  <si>
    <t xml:space="preserve">obyčejné </t>
  </si>
  <si>
    <t>Špendlíky</t>
  </si>
  <si>
    <t>436.</t>
  </si>
  <si>
    <t>435.</t>
  </si>
  <si>
    <t>Připínáčky</t>
  </si>
  <si>
    <t>434.</t>
  </si>
  <si>
    <t>Pásky na bankovky</t>
  </si>
  <si>
    <t>432.</t>
  </si>
  <si>
    <t>431.</t>
  </si>
  <si>
    <t xml:space="preserve">oboustranná lepicí páska - opakované použití; 25 mm x 12 m </t>
  </si>
  <si>
    <t>430.</t>
  </si>
  <si>
    <t>oboustranně lepicí guma -  50 g předsekané bílé čtverečky; 84 ks/bal</t>
  </si>
  <si>
    <t>427.</t>
  </si>
  <si>
    <t>426.</t>
  </si>
  <si>
    <t>425.</t>
  </si>
  <si>
    <t>průhledná lepicí páska transparentní 50 mm x 66 m</t>
  </si>
  <si>
    <t>Lepicí pásky</t>
  </si>
  <si>
    <t>424.</t>
  </si>
  <si>
    <t>423.</t>
  </si>
  <si>
    <t>422.</t>
  </si>
  <si>
    <t>315.</t>
  </si>
  <si>
    <t>421.</t>
  </si>
  <si>
    <t>50 ks</t>
  </si>
  <si>
    <t>kovové 50,0 mm</t>
  </si>
  <si>
    <t>kovové 32,0 mm</t>
  </si>
  <si>
    <t>311.</t>
  </si>
  <si>
    <t>Kancelářské sponky</t>
  </si>
  <si>
    <t>Odpadkové koše</t>
  </si>
  <si>
    <t>Stojany</t>
  </si>
  <si>
    <t>415.</t>
  </si>
  <si>
    <t>414.</t>
  </si>
  <si>
    <t>308.</t>
  </si>
  <si>
    <t>413.</t>
  </si>
  <si>
    <t>412.</t>
  </si>
  <si>
    <t>306.</t>
  </si>
  <si>
    <t>411.</t>
  </si>
  <si>
    <t>305.</t>
  </si>
  <si>
    <t xml:space="preserve">Zásuvky na odkládání </t>
  </si>
  <si>
    <t>spojovače do sešívaček HD 70 2500 ks/bal</t>
  </si>
  <si>
    <t>409.</t>
  </si>
  <si>
    <t>spojovače do sešívaček 9/14; 1000 ks/bal</t>
  </si>
  <si>
    <t>408.</t>
  </si>
  <si>
    <t>spojovače do sešívaček 9/12; 1000 ks/ bal</t>
  </si>
  <si>
    <t>spojovače do sešívaček 9/8; 1000 ks/ bal</t>
  </si>
  <si>
    <t>406.</t>
  </si>
  <si>
    <t>spojovače do sešívaček 44/7;  5000 ks/bal</t>
  </si>
  <si>
    <t>405.</t>
  </si>
  <si>
    <t>404.</t>
  </si>
  <si>
    <t>spojovače do sešívaček 66/8; 5000 ks/bal</t>
  </si>
  <si>
    <t>403.</t>
  </si>
  <si>
    <t>spojovače do sešívaček 26/8; 1000 ks/bal</t>
  </si>
  <si>
    <t>402.</t>
  </si>
  <si>
    <t>spojovače do sešívaček 66/7; 5000 ks/bal</t>
  </si>
  <si>
    <t>401.</t>
  </si>
  <si>
    <t>spojovače do sešívaček 66/6; 5000 ks/bal</t>
  </si>
  <si>
    <t>400.</t>
  </si>
  <si>
    <t>399.</t>
  </si>
  <si>
    <t>398.</t>
  </si>
  <si>
    <t>Spojovače do sešívaček</t>
  </si>
  <si>
    <t>397.</t>
  </si>
  <si>
    <t>396.</t>
  </si>
  <si>
    <t>303.</t>
  </si>
  <si>
    <t>395.</t>
  </si>
  <si>
    <t>302.</t>
  </si>
  <si>
    <t>394.</t>
  </si>
  <si>
    <t>nůžky celokovové; symetrická držadla; 20 cm</t>
  </si>
  <si>
    <t>393.</t>
  </si>
  <si>
    <t>nůžky celokovové; symetrická držadla; 17 cm</t>
  </si>
  <si>
    <t>Nůžky</t>
  </si>
  <si>
    <t>300.</t>
  </si>
  <si>
    <t>299.</t>
  </si>
  <si>
    <t>12 ks</t>
  </si>
  <si>
    <t>kovové 41,0 mm</t>
  </si>
  <si>
    <t>298.</t>
  </si>
  <si>
    <t>297.</t>
  </si>
  <si>
    <t>kovové 15,0 mm</t>
  </si>
  <si>
    <t>Klipy</t>
  </si>
  <si>
    <t>295.</t>
  </si>
  <si>
    <t>Rozešívače drátků</t>
  </si>
  <si>
    <t>294.</t>
  </si>
  <si>
    <t>Stolní sešívačky</t>
  </si>
  <si>
    <t>293.</t>
  </si>
  <si>
    <t>292.</t>
  </si>
  <si>
    <t>380.</t>
  </si>
  <si>
    <t>291.</t>
  </si>
  <si>
    <t>290.</t>
  </si>
  <si>
    <t>Kancelářské děrovačky</t>
  </si>
  <si>
    <t>289.</t>
  </si>
  <si>
    <t>KANCELÁŘSKÉ POTŘEBY A DOPLŇKY</t>
  </si>
  <si>
    <t>Potřeby na balení</t>
  </si>
  <si>
    <t>377.</t>
  </si>
  <si>
    <t>376.</t>
  </si>
  <si>
    <t>288.</t>
  </si>
  <si>
    <t>375.</t>
  </si>
  <si>
    <t>374.</t>
  </si>
  <si>
    <t>373.</t>
  </si>
  <si>
    <t>285.</t>
  </si>
  <si>
    <t>372.</t>
  </si>
  <si>
    <t>371.</t>
  </si>
  <si>
    <t>Obálky na CD</t>
  </si>
  <si>
    <t>370.</t>
  </si>
  <si>
    <t>369.</t>
  </si>
  <si>
    <t>282.</t>
  </si>
  <si>
    <t>368.</t>
  </si>
  <si>
    <t>281.</t>
  </si>
  <si>
    <t>367.</t>
  </si>
  <si>
    <t>366.</t>
  </si>
  <si>
    <t>279.</t>
  </si>
  <si>
    <t>365.</t>
  </si>
  <si>
    <t>364.</t>
  </si>
  <si>
    <t>277.</t>
  </si>
  <si>
    <t>363.</t>
  </si>
  <si>
    <t>362.</t>
  </si>
  <si>
    <t>275.</t>
  </si>
  <si>
    <t>361.</t>
  </si>
  <si>
    <t>274.</t>
  </si>
  <si>
    <t>360.</t>
  </si>
  <si>
    <t>273.</t>
  </si>
  <si>
    <t>Obchodní tašky</t>
  </si>
  <si>
    <t>359.</t>
  </si>
  <si>
    <t>272.</t>
  </si>
  <si>
    <t>358.</t>
  </si>
  <si>
    <t>rychlouzavírací sáčky  plastové 15 x 10 cm; 100 ks/bal (čiré)</t>
  </si>
  <si>
    <t>357.</t>
  </si>
  <si>
    <t>356.</t>
  </si>
  <si>
    <t>obálka C5 s doručenkou (dodejkou);  bílý ofsetový papír; samolepicí; bez pruhu; s odtrhávacím poučením; zkrácená s krycí páskou; 162 x 217 mm; 100 ks/ bal</t>
  </si>
  <si>
    <t>355.</t>
  </si>
  <si>
    <t>obálka B6 s doručenkou (dodejkou); bílý ofsetový papír; samolepicí; bez pruhu; s odtrhávacím poučením; samopropisovací; 125 x 176 mm; 100 ks/bal</t>
  </si>
  <si>
    <t>354.</t>
  </si>
  <si>
    <t>353.</t>
  </si>
  <si>
    <t>271.</t>
  </si>
  <si>
    <t>352.</t>
  </si>
  <si>
    <t>270.</t>
  </si>
  <si>
    <t>351.</t>
  </si>
  <si>
    <t>269.</t>
  </si>
  <si>
    <t>350.</t>
  </si>
  <si>
    <t>268.</t>
  </si>
  <si>
    <t>349.</t>
  </si>
  <si>
    <t>267.</t>
  </si>
  <si>
    <t>1000 ks</t>
  </si>
  <si>
    <t>348.</t>
  </si>
  <si>
    <t>266.</t>
  </si>
  <si>
    <t>347.</t>
  </si>
  <si>
    <t>265.</t>
  </si>
  <si>
    <t>346.</t>
  </si>
  <si>
    <t>250 ks</t>
  </si>
  <si>
    <t>345.</t>
  </si>
  <si>
    <t>263.</t>
  </si>
  <si>
    <t>344.</t>
  </si>
  <si>
    <t>262.</t>
  </si>
  <si>
    <t>343.</t>
  </si>
  <si>
    <t>261.</t>
  </si>
  <si>
    <t>342.</t>
  </si>
  <si>
    <t>259.</t>
  </si>
  <si>
    <t>Obálky</t>
  </si>
  <si>
    <t>258.</t>
  </si>
  <si>
    <t>OBÁLKY A BALENÍ</t>
  </si>
  <si>
    <t>žádanka o přepravu; nepropisující tiskopis; nečíslovaný; A6; 100 listů</t>
  </si>
  <si>
    <t>340.</t>
  </si>
  <si>
    <t>vozový sešit A4; 46 listů</t>
  </si>
  <si>
    <t>339.</t>
  </si>
  <si>
    <t>žádost o pracovní volno; blok A6; 100 listů</t>
  </si>
  <si>
    <t>338.</t>
  </si>
  <si>
    <t>požární kniha A4; 48 listů</t>
  </si>
  <si>
    <t>337.</t>
  </si>
  <si>
    <t>záznam o provozu vozidla osobní dopravy; A5; 100 listů; nepropisovací; číslovaný</t>
  </si>
  <si>
    <t>336.</t>
  </si>
  <si>
    <t>deník dispečera; sešit A4; 48 listů</t>
  </si>
  <si>
    <t>335.</t>
  </si>
  <si>
    <t>cestovní příkaz A4; lepený blok; nepropisovací; 100 listů</t>
  </si>
  <si>
    <t>jednací protokol tiskopis; kniha A4; 100 listů</t>
  </si>
  <si>
    <t>333.</t>
  </si>
  <si>
    <t>výdejka - převodka A5; 50 listů; samopropisovací; lepený blok</t>
  </si>
  <si>
    <t>výdajový pokladní doklad pro podvojné účetnictví; A6; 50 listů; samopropisovací; lepený blok</t>
  </si>
  <si>
    <t>Tiskopisy</t>
  </si>
  <si>
    <t>331.</t>
  </si>
  <si>
    <t>cestovní příkaz A5, 100 listů, lepený blok, nepropisovací</t>
  </si>
  <si>
    <t>330.</t>
  </si>
  <si>
    <t>257.</t>
  </si>
  <si>
    <t>329.</t>
  </si>
  <si>
    <t>256.</t>
  </si>
  <si>
    <t>255.</t>
  </si>
  <si>
    <t>propustka A7, 100 listů, lepený blok, nepropisovací</t>
  </si>
  <si>
    <t>254.</t>
  </si>
  <si>
    <t>dovolenka A6, 100 listů, lepený blok, nepropisovací</t>
  </si>
  <si>
    <t>253.</t>
  </si>
  <si>
    <t>252.</t>
  </si>
  <si>
    <t>251.</t>
  </si>
  <si>
    <t>250.</t>
  </si>
  <si>
    <t>247.</t>
  </si>
  <si>
    <t>Záznamní knihy</t>
  </si>
  <si>
    <t>246.</t>
  </si>
  <si>
    <t>sešit čtverečkovaný A5 60 listů, bezdřevý bělený papír</t>
  </si>
  <si>
    <t>245.</t>
  </si>
  <si>
    <t>sešit čtverečkovaný A5 40 listů, bezdřevý bělený papír</t>
  </si>
  <si>
    <t>244.</t>
  </si>
  <si>
    <t>sešit čtverečkovaný A4 60 listů, bezdřevý bělený papír</t>
  </si>
  <si>
    <t>sešit čtverečkovaný A4 40 listů, bezdřevý bělený papír</t>
  </si>
  <si>
    <t>240.</t>
  </si>
  <si>
    <t>sešit linkovaný A5 60 listů, bezdřevý bělený papír</t>
  </si>
  <si>
    <t>239.</t>
  </si>
  <si>
    <t>sešit linkovaný A5 40 listů, bezdřevý bělený papír</t>
  </si>
  <si>
    <t>238.</t>
  </si>
  <si>
    <t>sešit linkovaný A4 60 listů, bezdřevý bělený papír</t>
  </si>
  <si>
    <t>sešit linkovaný A4 40 listů, bezdřevý bělený papír</t>
  </si>
  <si>
    <t>235.</t>
  </si>
  <si>
    <t>234.</t>
  </si>
  <si>
    <t>sešit čistý A5 40 listů, bezdřevý bělený papír</t>
  </si>
  <si>
    <t>232.</t>
  </si>
  <si>
    <t>231.</t>
  </si>
  <si>
    <t>230.</t>
  </si>
  <si>
    <t>sešit čistý A4 40 listů, bezdřevý bělený papír</t>
  </si>
  <si>
    <t>229.</t>
  </si>
  <si>
    <t>Sešity</t>
  </si>
  <si>
    <t>228.</t>
  </si>
  <si>
    <t>Záložky</t>
  </si>
  <si>
    <t xml:space="preserve">50 lístků </t>
  </si>
  <si>
    <t>226.</t>
  </si>
  <si>
    <t>225.</t>
  </si>
  <si>
    <t>Špalíčky na poznámky</t>
  </si>
  <si>
    <t>224.</t>
  </si>
  <si>
    <t>samolepicí bloček barevný 38 x 51 mm; 4 neonové barvy, 12 x 100 lístků</t>
  </si>
  <si>
    <t>značkovací samolepicí bloček 15 x 50 mm - 5 barev; 500 listů</t>
  </si>
  <si>
    <t>223.</t>
  </si>
  <si>
    <t>222.</t>
  </si>
  <si>
    <t>221.</t>
  </si>
  <si>
    <t>6 ks</t>
  </si>
  <si>
    <t>220.</t>
  </si>
  <si>
    <t>219.</t>
  </si>
  <si>
    <t>218.</t>
  </si>
  <si>
    <t>217.</t>
  </si>
  <si>
    <t>216.</t>
  </si>
  <si>
    <t>215.</t>
  </si>
  <si>
    <r>
      <t>blok s kroužkovou vazbou po levé straně, linkovaný A5, perforované odtrhávání, 50 listů, pevná zadní deska, 70 g/m</t>
    </r>
    <r>
      <rPr>
        <vertAlign val="superscript"/>
        <sz val="8"/>
        <rFont val="Calibri"/>
        <family val="2"/>
      </rPr>
      <t>2</t>
    </r>
  </si>
  <si>
    <t>213.</t>
  </si>
  <si>
    <t>212.</t>
  </si>
  <si>
    <t>211.</t>
  </si>
  <si>
    <t>210.</t>
  </si>
  <si>
    <r>
      <t>lepený blok čtverečkovaný A4, 100 listů, 70 g/m</t>
    </r>
    <r>
      <rPr>
        <vertAlign val="superscript"/>
        <sz val="8"/>
        <rFont val="Calibri"/>
        <family val="2"/>
      </rPr>
      <t>2</t>
    </r>
  </si>
  <si>
    <t>209.</t>
  </si>
  <si>
    <t>208.</t>
  </si>
  <si>
    <t>207.</t>
  </si>
  <si>
    <r>
      <t>lepený blok linkovaný A5, 50 listů, 70 g/m</t>
    </r>
    <r>
      <rPr>
        <vertAlign val="superscript"/>
        <sz val="8"/>
        <rFont val="Calibri"/>
        <family val="2"/>
      </rPr>
      <t>2</t>
    </r>
  </si>
  <si>
    <t>206.</t>
  </si>
  <si>
    <t>Bloky a bločky</t>
  </si>
  <si>
    <t>205.</t>
  </si>
  <si>
    <t xml:space="preserve">plánovací kalendář; karta; 180 x 145 mm </t>
  </si>
  <si>
    <t>Kalendáře</t>
  </si>
  <si>
    <t>Diáře</t>
  </si>
  <si>
    <t>BLOKY, DIÁŘE, TISKOPISY</t>
  </si>
  <si>
    <t>Pásky do štítkovače</t>
  </si>
  <si>
    <t>199.</t>
  </si>
  <si>
    <t>100 listů</t>
  </si>
  <si>
    <t>vložky do čtyřkroužkového Karis bloku A5 , 50 listů, čtverečkovaný</t>
  </si>
  <si>
    <t>197.</t>
  </si>
  <si>
    <t>vložky do čtyřkroužkového Karis bloku A4 , 50 listů, čtverečkovaný</t>
  </si>
  <si>
    <t>vložky do čtyřkroužkového Karis bloku A5 , 100 listů, linkovaný</t>
  </si>
  <si>
    <t>195.</t>
  </si>
  <si>
    <t>vložky do čtyřkroužkového Karis bloku A4 , 100 listů, linkovaný</t>
  </si>
  <si>
    <t>Ostatní papír</t>
  </si>
  <si>
    <t>194.</t>
  </si>
  <si>
    <t>vizitkový karton  A4;  220 g; bílý;  25 ks/bal</t>
  </si>
  <si>
    <t>papír barevný A3;  80 g;  100 ks/bal (sada barev - modrá, žlutá, červená, zelená, oranžová)</t>
  </si>
  <si>
    <t>papír barevný A4;  80 g;  100 ks/bal (sada barev - modrá, žlutá, červená, zelená, oranžová)</t>
  </si>
  <si>
    <t>dvojlist linkovaný A4;  80 g;  192 ks/bal</t>
  </si>
  <si>
    <t>Papír kancelářský</t>
  </si>
  <si>
    <t xml:space="preserve">5 bloků </t>
  </si>
  <si>
    <t>193.</t>
  </si>
  <si>
    <t>Papír na tab. flipchart</t>
  </si>
  <si>
    <t>192.</t>
  </si>
  <si>
    <t>191.</t>
  </si>
  <si>
    <t>190.</t>
  </si>
  <si>
    <t>Papírové kotoučky do kalkulaček a do pokladen</t>
  </si>
  <si>
    <t>Tabelační etikety</t>
  </si>
  <si>
    <t>185.</t>
  </si>
  <si>
    <t>184.</t>
  </si>
  <si>
    <t>183.</t>
  </si>
  <si>
    <t>6000 ks</t>
  </si>
  <si>
    <t>182.</t>
  </si>
  <si>
    <t>181.</t>
  </si>
  <si>
    <t>180.</t>
  </si>
  <si>
    <t>Samolepicí etikety</t>
  </si>
  <si>
    <t>179.</t>
  </si>
  <si>
    <t>178.</t>
  </si>
  <si>
    <t>177.</t>
  </si>
  <si>
    <t>176.</t>
  </si>
  <si>
    <t>175.</t>
  </si>
  <si>
    <t>174.</t>
  </si>
  <si>
    <t>173.</t>
  </si>
  <si>
    <t>172.</t>
  </si>
  <si>
    <t>171.</t>
  </si>
  <si>
    <t>170.</t>
  </si>
  <si>
    <t>169.</t>
  </si>
  <si>
    <t>168.</t>
  </si>
  <si>
    <t>167.</t>
  </si>
  <si>
    <t>165.</t>
  </si>
  <si>
    <t>160.</t>
  </si>
  <si>
    <t>159.</t>
  </si>
  <si>
    <t>158.</t>
  </si>
  <si>
    <t>157.</t>
  </si>
  <si>
    <t xml:space="preserve">uhlový papír </t>
  </si>
  <si>
    <t xml:space="preserve">Uhlový papír </t>
  </si>
  <si>
    <t>156.</t>
  </si>
  <si>
    <t>155.</t>
  </si>
  <si>
    <t>154.</t>
  </si>
  <si>
    <t>153.</t>
  </si>
  <si>
    <t>152.</t>
  </si>
  <si>
    <t>podélná perforace 42 x 12 1+0</t>
  </si>
  <si>
    <t>podélná perforace 39 x 12 1+1</t>
  </si>
  <si>
    <t>podélná perforace 39 x 12 1+0</t>
  </si>
  <si>
    <t>podélná perforace 37,5 x 12 1+0</t>
  </si>
  <si>
    <t>podélná perforace 36 x 12 1+0</t>
  </si>
  <si>
    <t>podélná perforace 25 x 12 1+1</t>
  </si>
  <si>
    <t>145.</t>
  </si>
  <si>
    <t>144.</t>
  </si>
  <si>
    <t>podélná perforace 25 x 12 1+0</t>
  </si>
  <si>
    <t>143.</t>
  </si>
  <si>
    <t>podélná perforace 24 x 12 1+3</t>
  </si>
  <si>
    <t>142.</t>
  </si>
  <si>
    <t>podélná perforace 24 x 12 1+2</t>
  </si>
  <si>
    <t>141.</t>
  </si>
  <si>
    <t>podélná perforace 24 x 12 1+1</t>
  </si>
  <si>
    <t>140.</t>
  </si>
  <si>
    <t>bez podélné perforace 24 x 12 1+0</t>
  </si>
  <si>
    <t>139.</t>
  </si>
  <si>
    <t>138.</t>
  </si>
  <si>
    <t>137.</t>
  </si>
  <si>
    <t>136.</t>
  </si>
  <si>
    <t>podelná perforace 23 x 12 1+1</t>
  </si>
  <si>
    <t>135.</t>
  </si>
  <si>
    <t>podélná perforace 23 x 12 1+0</t>
  </si>
  <si>
    <t>134.</t>
  </si>
  <si>
    <t>podélná perforace 23 x 6 1 + 1</t>
  </si>
  <si>
    <t>Tabelační papír</t>
  </si>
  <si>
    <t>133.</t>
  </si>
  <si>
    <t>PAPÍR A ETIKETY</t>
  </si>
  <si>
    <t>Psací podložka</t>
  </si>
  <si>
    <t xml:space="preserve">x </t>
  </si>
  <si>
    <t>psací podložka s kovovým klipem A4, PVC (různé barevné provedení)</t>
  </si>
  <si>
    <t>inkoust do plnicích per; 50 g (barevné provedení - černá, modrá, červená)</t>
  </si>
  <si>
    <t>132.</t>
  </si>
  <si>
    <t>131.</t>
  </si>
  <si>
    <t>130.</t>
  </si>
  <si>
    <t>129.</t>
  </si>
  <si>
    <t>Zvýrazňovače</t>
  </si>
  <si>
    <t>128.</t>
  </si>
  <si>
    <t>náplň do čínského pera (barva písma - červená)</t>
  </si>
  <si>
    <t>náplň velkoobjemová kovová; typ G8;  délka stopy 1400 m (barva písma - modrá)</t>
  </si>
  <si>
    <t>127.</t>
  </si>
  <si>
    <t>124.</t>
  </si>
  <si>
    <t>123.</t>
  </si>
  <si>
    <t>122.</t>
  </si>
  <si>
    <t>121.</t>
  </si>
  <si>
    <t>tuhy do mech. tužek versatil HB</t>
  </si>
  <si>
    <t>120.</t>
  </si>
  <si>
    <t>univerzální tuhy do mikrotužky 0,7 mm</t>
  </si>
  <si>
    <t>119.</t>
  </si>
  <si>
    <t>univerzální tuhy do mikrotužky 0,5 mm</t>
  </si>
  <si>
    <t>Tuhy a náplně</t>
  </si>
  <si>
    <t>118.</t>
  </si>
  <si>
    <t xml:space="preserve">popisovač s inkoustem na vodní bázi; klínový hrot; šíře stopy 1 - 4,6 mm; speciálně určený na papír pro tabule Flipchart; vysoká odolnost proti zasychání (barva písma - černá, červená, modrá, zelená) </t>
  </si>
  <si>
    <t xml:space="preserve">popisovač s inkoustem  na vodní bázi; kulatý hrot; šíře stopy 2,5 mm; speciálně určený na papír pro tabule Flipchart; vysoká odolnost proti zasychání  (barva písma - černá, červená, modrá, zelená) </t>
  </si>
  <si>
    <t>Popisovače na flipchart</t>
  </si>
  <si>
    <t xml:space="preserve">popisovač s permanentním inkoustem na lihové bázi; šíře stopy 0,6 mm  (barva písma - černá, červená, modrá, zelená) </t>
  </si>
  <si>
    <t>Popisovače na CD/DVD</t>
  </si>
  <si>
    <t xml:space="preserve">značkovač na bílé tabule; inkoust je za sucha stíratelný; skladovat ve vodorovné poloze; klínový hrot; šířka 1 - 4,5 mm  (barva písma - černá, červená, modrá, zelená) </t>
  </si>
  <si>
    <t xml:space="preserve">popisovač na bílé tabule; za sucha stíratelný; kulatý hrot; šíře stopy 2 mm  (barva písma - černá, červená, modrá, zelená) </t>
  </si>
  <si>
    <t>Popisovače na bílé tabule</t>
  </si>
  <si>
    <t xml:space="preserve">permanentní značkovač; inkoust na lihové bázi; klínový hrot; šíře stopy 1 - 4,5 mm  (barva písma - černá, červená, modrá, zelená) </t>
  </si>
  <si>
    <t xml:space="preserve">popisovač s vypratelným inkoustem a vláknovým hrotem 1,8 mm; odolným proti zatlačení (barva písma - černá, červená, modrá, zelená) </t>
  </si>
  <si>
    <t xml:space="preserve">permanentní popisovač; voděodolný inkoust; válcový hrot; šíře stopy 1 mm (barva písma - černá, červená, modrá, zelená) </t>
  </si>
  <si>
    <t>Popisovače</t>
  </si>
  <si>
    <t>Rollery</t>
  </si>
  <si>
    <t>117.</t>
  </si>
  <si>
    <t>116.</t>
  </si>
  <si>
    <t>113.</t>
  </si>
  <si>
    <t>Pravítka a trojúhelníky</t>
  </si>
  <si>
    <t>112.</t>
  </si>
  <si>
    <t>vinylová pryž na grafitové čáry 40,0 x 20,0 x 11,0 mm</t>
  </si>
  <si>
    <t>111.</t>
  </si>
  <si>
    <t>pryž bezprašná 40,0 x 20,0 x 11,0 mm</t>
  </si>
  <si>
    <t>vinylová pryž na grafitové čáry a inkousty 40,0 x 20,0 x 11,0 mm</t>
  </si>
  <si>
    <t>Pryže</t>
  </si>
  <si>
    <t xml:space="preserve">kovová  </t>
  </si>
  <si>
    <t>108.</t>
  </si>
  <si>
    <t>Ořezávátka</t>
  </si>
  <si>
    <t>107.</t>
  </si>
  <si>
    <t>kovová mechanická tužka versatil</t>
  </si>
  <si>
    <t>plastová s pogumovaným úchopem 0,7 mm</t>
  </si>
  <si>
    <t>plastová s pogumovaným úchopem 0,5 mm</t>
  </si>
  <si>
    <t>Mikrotužky</t>
  </si>
  <si>
    <t xml:space="preserve">Linery </t>
  </si>
  <si>
    <t>102.</t>
  </si>
  <si>
    <t>101.</t>
  </si>
  <si>
    <t>100.</t>
  </si>
  <si>
    <t>99.</t>
  </si>
  <si>
    <t>98.</t>
  </si>
  <si>
    <t>97.</t>
  </si>
  <si>
    <t>96.</t>
  </si>
  <si>
    <t>95.</t>
  </si>
  <si>
    <t>Kuličková pera</t>
  </si>
  <si>
    <t>grafitová tužka HB s pryží, dřevěná</t>
  </si>
  <si>
    <t>grafitová tužka HB bez pryže, dřevěná</t>
  </si>
  <si>
    <t>Grafitové tužky</t>
  </si>
  <si>
    <t>PSANÍ A OPRAVOVÁNÍ</t>
  </si>
  <si>
    <t>25 ks</t>
  </si>
  <si>
    <t>4-kroužková mechanika; 4 řadý na 80 ks vizitek (1 vizitka v řadě); A5 (barevné provedení - černá)</t>
  </si>
  <si>
    <t>Vizitkář</t>
  </si>
  <si>
    <t>kniha došlých faktur;  formát A4;  40 listů</t>
  </si>
  <si>
    <t>archivní kniha; formát A4;  120 listů (pro zápis přírůstků do spisovny)</t>
  </si>
  <si>
    <t>89.</t>
  </si>
  <si>
    <t>88.</t>
  </si>
  <si>
    <t>85.</t>
  </si>
  <si>
    <t>kniha jízd, sešit 10 x 21 cm, 32 listů</t>
  </si>
  <si>
    <t>82.</t>
  </si>
  <si>
    <t>kniha pošty, formát A4, 80 listů, brožovaná</t>
  </si>
  <si>
    <t xml:space="preserve">Knihy </t>
  </si>
  <si>
    <t>81.</t>
  </si>
  <si>
    <t>samolepicí štítky s barevným rozlišením na šíři hřbetu 80 mm; 5 ks/arch A4; (barevné provedení - žlutá, modrá, zelená, červená)</t>
  </si>
  <si>
    <t xml:space="preserve">Samolepicí štítky na hřbety pořadače </t>
  </si>
  <si>
    <t>80.</t>
  </si>
  <si>
    <t>79.</t>
  </si>
  <si>
    <t>78.</t>
  </si>
  <si>
    <t>77.</t>
  </si>
  <si>
    <t>76.</t>
  </si>
  <si>
    <t>75.</t>
  </si>
  <si>
    <t>74.</t>
  </si>
  <si>
    <t>73.</t>
  </si>
  <si>
    <t>72.</t>
  </si>
  <si>
    <t>71.</t>
  </si>
  <si>
    <t>70.</t>
  </si>
  <si>
    <t>69.</t>
  </si>
  <si>
    <t>68.</t>
  </si>
  <si>
    <t>67.</t>
  </si>
  <si>
    <t>66.</t>
  </si>
  <si>
    <t>65.</t>
  </si>
  <si>
    <t>62.</t>
  </si>
  <si>
    <t>60.</t>
  </si>
  <si>
    <t>58.</t>
  </si>
  <si>
    <t>57.</t>
  </si>
  <si>
    <t>Pořadače</t>
  </si>
  <si>
    <t>52.</t>
  </si>
  <si>
    <t>31 ks</t>
  </si>
  <si>
    <t>51.</t>
  </si>
  <si>
    <t>50.</t>
  </si>
  <si>
    <t>49.</t>
  </si>
  <si>
    <t>Rozlišovače, rozřazovače a rejstříky</t>
  </si>
  <si>
    <t>Desky pro kroužkovou vazbu</t>
  </si>
  <si>
    <t>36.</t>
  </si>
  <si>
    <t>35.</t>
  </si>
  <si>
    <t>34.</t>
  </si>
  <si>
    <t>33.</t>
  </si>
  <si>
    <t>32.</t>
  </si>
  <si>
    <t>30.</t>
  </si>
  <si>
    <t>29.</t>
  </si>
  <si>
    <t>28.</t>
  </si>
  <si>
    <t>27.</t>
  </si>
  <si>
    <t>26.</t>
  </si>
  <si>
    <t xml:space="preserve">Rychlovazače </t>
  </si>
  <si>
    <t>25.</t>
  </si>
  <si>
    <t>24.</t>
  </si>
  <si>
    <t>23.</t>
  </si>
  <si>
    <t>22.</t>
  </si>
  <si>
    <t>Spisové desky</t>
  </si>
  <si>
    <t>21.</t>
  </si>
  <si>
    <t>zakládací obal U;  A4; tuhý PVC; síla 150 mikronů (čirá)</t>
  </si>
  <si>
    <t>zakládací obal U s rozšířenou kapacitou; A4; transparentní s eurozávěsem;  šíře 22 cm; síla 100 mikronů; 50 ks/bal (čirá)</t>
  </si>
  <si>
    <t>zakládací obal L; A4; tuhý PVC; síla 180 mikronů (barevné provedení - žlutá, modrá, zelená, červená, čirá)</t>
  </si>
  <si>
    <t>20.</t>
  </si>
  <si>
    <t>19.</t>
  </si>
  <si>
    <t>18.</t>
  </si>
  <si>
    <t>17.</t>
  </si>
  <si>
    <t>16.</t>
  </si>
  <si>
    <t>15.</t>
  </si>
  <si>
    <t>závěsné desky A4 na CD - eurozávěs (čirá);  5 ks/bal</t>
  </si>
  <si>
    <t>Plastové závěsné desky na CD</t>
  </si>
  <si>
    <t>Závěsné zakládací desky</t>
  </si>
  <si>
    <t>desky na dokumenty A4 z pevného kartonu potažené plastem; na vnitřních stranách praktické záložky z průsvitné fólie (barevné provedení - modrá, zelená, červená)</t>
  </si>
  <si>
    <t>Desky plastové - tvrdé</t>
  </si>
  <si>
    <t>12.</t>
  </si>
  <si>
    <t>11.</t>
  </si>
  <si>
    <t>polypropylenový box na spisy; A4; 300 x 220 x 30 mm; zajišťovací gumička; 800 mikronů; potiskovatelné (barevné provedení - žlutá, modrá, červená, zelená, čirá)</t>
  </si>
  <si>
    <t>desky PVC 170 mikronů se zipem z polypropylenu s kapsou na popis; A5 (čirá)</t>
  </si>
  <si>
    <t>desky PVC 170 mikronů se zipem z polypropylenu s kapsou na popis; A4 (čirá)</t>
  </si>
  <si>
    <t xml:space="preserve">Desky plastové  </t>
  </si>
  <si>
    <t>10.</t>
  </si>
  <si>
    <t>9.</t>
  </si>
  <si>
    <t>8.</t>
  </si>
  <si>
    <t xml:space="preserve">Desky papírové </t>
  </si>
  <si>
    <t>Desky prešpánové</t>
  </si>
  <si>
    <t>Archivační krabice a boxy</t>
  </si>
  <si>
    <t>nabídková cena za MJ s DPH</t>
  </si>
  <si>
    <t>DPH</t>
  </si>
  <si>
    <t>nabídková cena za MJ bez DPH</t>
  </si>
  <si>
    <t>počet ks v balení</t>
  </si>
  <si>
    <t>MJ</t>
  </si>
  <si>
    <t>NÁZEV POLOŽKY</t>
  </si>
  <si>
    <t>KATEGORIE</t>
  </si>
  <si>
    <t>POŘADOVÉ ČÍSLO</t>
  </si>
  <si>
    <t>samolepicí etikety na pořadače, šíře hřbetu 50 mm</t>
  </si>
  <si>
    <t>samolepicí etikety na pořadače, šíře hřbetu 75 mm</t>
  </si>
  <si>
    <t>průhledná lepicí páska cca 19,0 mm x 33 m</t>
  </si>
  <si>
    <t>flipchart 90-100 x 65-70 cm, magnetický lakovaný povrch vhodný pro všechny za sucha stíratelné popisovače, odkládací plocha pro popisovače, stabilní trojnohý stojan, držák flipchartového bloku</t>
  </si>
  <si>
    <t>čisticí roztok na bílé magnetické tabule a flipcharty, mechanický rozprašovač, bez alkoholu a dráždivých rozpuštědel, plastový obal s víčkem, 200 ml</t>
  </si>
  <si>
    <t>laminovací fólie A4, 80 mikronů (pro tepelné zpracování)</t>
  </si>
  <si>
    <t>oboustranná lepicí páska; 50 mm x 10 m</t>
  </si>
  <si>
    <t xml:space="preserve">obálky C6 s dodejkou bez poučení či textu na zadní straně, bílé </t>
  </si>
  <si>
    <t>papír skládaný A3 linkovaný (formát A3 přeložený do formátu A4)</t>
  </si>
  <si>
    <t>papír skládaný A3 čtverečkovaný (formát A3 přeložený do formátu A4)</t>
  </si>
  <si>
    <t>stolní kalendář týdenní, sloupcový poznámkový, rozměry 301 x 135 mm</t>
  </si>
  <si>
    <r>
      <t>lepený blok linkovaný A4, 100 listů, 60  g/m</t>
    </r>
    <r>
      <rPr>
        <vertAlign val="superscript"/>
        <sz val="8"/>
        <rFont val="Calibri"/>
        <family val="2"/>
      </rPr>
      <t>2</t>
    </r>
  </si>
  <si>
    <r>
      <t>lepený blok nelinkovaný A4, 50 listů, 70 g/m</t>
    </r>
    <r>
      <rPr>
        <vertAlign val="superscript"/>
        <sz val="8"/>
        <rFont val="Calibri"/>
        <family val="2"/>
      </rPr>
      <t>2</t>
    </r>
  </si>
  <si>
    <t>2000 listů</t>
  </si>
  <si>
    <t>1000 listů</t>
  </si>
  <si>
    <t>750 listů</t>
  </si>
  <si>
    <t>1800 listů</t>
  </si>
  <si>
    <t>podélná perforace 24 x 12/6 1+1, celá A4</t>
  </si>
  <si>
    <t>plánovací týdenní kalendář - podložka na stůl, A3; trhací; 30 listů</t>
  </si>
  <si>
    <t>Gumičky</t>
  </si>
  <si>
    <t xml:space="preserve">Prospektové obaly, zakládací desky </t>
  </si>
  <si>
    <t>5 ks</t>
  </si>
  <si>
    <t xml:space="preserve">kniha odchodů a příchodů, A4, předtištěný lepený blok, 32 listů </t>
  </si>
  <si>
    <t>100 archů A4</t>
  </si>
  <si>
    <t>1100 ks</t>
  </si>
  <si>
    <t>1500 ks</t>
  </si>
  <si>
    <t>500 listů</t>
  </si>
  <si>
    <t xml:space="preserve">papír kancelářský A5;  80 g; bílý; 500 listů/bal </t>
  </si>
  <si>
    <t>192 ks</t>
  </si>
  <si>
    <t>kovové 24,0 mm</t>
  </si>
  <si>
    <t xml:space="preserve">kovové 75,0 mm  </t>
  </si>
  <si>
    <t>5000 ks</t>
  </si>
  <si>
    <t>1000 g</t>
  </si>
  <si>
    <t>magnetická tabule v hliníkovém rámu 40-50 x 55-65 cm, lakovaný povrch vhodný pro všechny za sucha stíratelné popisovače,  odkládací lišta, včetně sady pro připevnění na zeď</t>
  </si>
  <si>
    <t>magnetická tabule v hliníkovém rámu 85-95 x 55-65 cm, lakovaný povrch vhodný pro všechny za sucha stíratelné popisovače,  odkládací lišta, včetně sady pro připevnění na zeď</t>
  </si>
  <si>
    <t>magnetická tabule v hliníkovém rámu 115-125 x 85-95 cm, lakovaný povrch vhodný pro všechny za sucha stíratelné popisovače,  odkládací lišta, včetně sady pro připevnění na zeď</t>
  </si>
  <si>
    <t>4 ks</t>
  </si>
  <si>
    <t>2 ks</t>
  </si>
  <si>
    <t>2ks</t>
  </si>
  <si>
    <t>15 ks</t>
  </si>
  <si>
    <t>celokovová včetně mechaniky, vybavená pryží, výsuvný hrot, síla tuhy 1,0 mm</t>
  </si>
  <si>
    <t>31.</t>
  </si>
  <si>
    <t>53.</t>
  </si>
  <si>
    <t>59.</t>
  </si>
  <si>
    <t>63.</t>
  </si>
  <si>
    <t>64.</t>
  </si>
  <si>
    <t>106.</t>
  </si>
  <si>
    <t>110.</t>
  </si>
  <si>
    <t>161.</t>
  </si>
  <si>
    <t>163.</t>
  </si>
  <si>
    <t>166.</t>
  </si>
  <si>
    <t>196.</t>
  </si>
  <si>
    <t>200.</t>
  </si>
  <si>
    <t>201.</t>
  </si>
  <si>
    <t>202.</t>
  </si>
  <si>
    <t>203.</t>
  </si>
  <si>
    <t>227.</t>
  </si>
  <si>
    <t>233.</t>
  </si>
  <si>
    <t>236.</t>
  </si>
  <si>
    <t>241.</t>
  </si>
  <si>
    <t>242.</t>
  </si>
  <si>
    <t>243.</t>
  </si>
  <si>
    <t>249.</t>
  </si>
  <si>
    <t>260.</t>
  </si>
  <si>
    <t>264.</t>
  </si>
  <si>
    <t>276.</t>
  </si>
  <si>
    <t>278.</t>
  </si>
  <si>
    <t>280.</t>
  </si>
  <si>
    <t>283.</t>
  </si>
  <si>
    <t>284.</t>
  </si>
  <si>
    <t>286.</t>
  </si>
  <si>
    <t>287.</t>
  </si>
  <si>
    <t>296.</t>
  </si>
  <si>
    <t>301.</t>
  </si>
  <si>
    <t>304.</t>
  </si>
  <si>
    <t>307.</t>
  </si>
  <si>
    <t>313.</t>
  </si>
  <si>
    <t>316.</t>
  </si>
  <si>
    <t>328.</t>
  </si>
  <si>
    <t>kovové 32 mm</t>
  </si>
  <si>
    <t>1.</t>
  </si>
  <si>
    <t>2.</t>
  </si>
  <si>
    <t>3.</t>
  </si>
  <si>
    <t>187.</t>
  </si>
  <si>
    <t>ROC prešpánový nezávěsný A4 (barevné provedení - modrá, zelená, žlutá, červená, oranžová)</t>
  </si>
  <si>
    <t>celoplastový dvoukroužkový pořadač, O-kroužky průměru 25 mm, šíře hřbetu 35 mm, průhledná plastová přední a hřbetní kapsa, na dokumenty formátu A5 (bílá)</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</si>
  <si>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80 mm (modrá, červená, žlutá, zelená, černá)</t>
  </si>
  <si>
    <t>papírový pákový pořadač, vnější potah - tmavý mramor, vnitřní potah - světle šedý mramor, barevný hřbet (liší se barvou hřbetu), hřbetní otvor, kovové ochranné lišty, uzavírací mechanismus, nalepená hřbetní etiketa, na dokumenty formátu A5 na výšku, šíře hřbetu 40 mm, (černá)</t>
  </si>
  <si>
    <t>papírový pákový pořadač, vnější potah - tmavý mramor, vnitřní potah - světle šedý mramor, barevný hřbet (liší se barvou hřbetu), hřbetní otvor, kovové ochranné lišty, uzavírací mechanismus, nalepená hřbetní etiketa, na dokumenty formátu A5 na výšku, šíře hřbetu 80 mm, (černá)</t>
  </si>
  <si>
    <t>papírový dvoukroužkový pořadač, O-kroužky průměru 30 mm, šíře hřbetu 50 mm, vyměnitelná hřbetní etiketa; na dokumenty formátu A4 (modrá)</t>
  </si>
  <si>
    <t>papírový závěsný pořadač, šířka hřbetu 75 mm, hřbetní otvor, kovová lišta, vyměnitelná hřbetní etiketa, na dokumenty formátu A4, vnější potah - tmavý mramor, vnitřní potah - světle šedý mramor, barevný hřbet (liší se barvou hřbetu), (černá)</t>
  </si>
  <si>
    <t>papírový pákový pořadač, vnější potah - tmavý mramor, vnitřní potah - světle šedý mramor, barevný hřbet (liší se barvou hřbetu), hřbetní otvor, kovové ochranné lišty, uzavírací mechanismus, vyměnitelná hřbetní etiketa, na dokumenty formátu A3, šíře hřbetu 80 mm (černá)</t>
  </si>
  <si>
    <t>samolepicí etikety na pořadače, šíře hřbetu 40 - 50 mm</t>
  </si>
  <si>
    <t>samolepicí etikety na pořadače, šíře hřbetu 70 - 80 mm</t>
  </si>
  <si>
    <t>podpisová kniha, plastová, 16 oddílů, plastová, (černá)</t>
  </si>
  <si>
    <t>katalogová kniha, 60 listů, formát A4, rozměry 24,5 x 31,0 cm (š x v), embosovaný polypropylen, tloušťka desek 0,5 mm, (černá)</t>
  </si>
  <si>
    <t>archivační spony včetně jehlice, vzdálenost děrování 8 cm, (černá)</t>
  </si>
  <si>
    <t>úchytky do rychlovazače (barevné provedení - modrá, černá, červená, zelená, žlutá)</t>
  </si>
  <si>
    <t>čínské kuličkové pero s modrou náplní (stříbrné tělo), ekologický inkoust, délka stopy až 1000 m</t>
  </si>
  <si>
    <t>plastové s pogumovaným úchopem a  kovovým klipem 0,5 mm, barva těla = barva písma (barevné provedení- červená, černá, modrá), ekologický inkoust, délka stopy až 1000 m</t>
  </si>
  <si>
    <t>keramické pero, barva těla = barva písma (modrá), ekologický inkoust, délka stopy až 1000 m</t>
  </si>
  <si>
    <t>liner 0,3 mm, délka stopy až 1500 m, barva víka = barva písma (barevné provedení - modrá, červená, zelená, černá), ekologický inkoust</t>
  </si>
  <si>
    <t>plastová (mix barev - modrá, černá, červená, zelená)</t>
  </si>
  <si>
    <t>pravítko 20 cm, s fazetou a hranou pro tuš, plast, (čirá)</t>
  </si>
  <si>
    <t>pravítko 30 cm, s fazetou a hranou pro tuš, plast, (čirá)</t>
  </si>
  <si>
    <t>pravítko 50 cm, s fazetou a hranou pro tuš, plast, (čirá)</t>
  </si>
  <si>
    <t>trojúhelník s ryskou 16 cm, s fazetou a hranou pro tuš, plast (čirá)</t>
  </si>
  <si>
    <t>pravítko 20 cm s fazetou a hranou pro tuš; plast (kouřová)</t>
  </si>
  <si>
    <t>zvýrazňovač tenký 1 - 3 mm; klínový hrot, barva těla = barva písma, odolné proti vysychání (barevné provedení - žlutá, růžová, oranžová, zelená, modrá, fialová), reflexní pigmentový inkoust</t>
  </si>
  <si>
    <t>zvýrazňovač silný 1 - 4,6 mm; klínový hrot, barva těla = barva písma, odolné proti vysychání (barevné provedení - žlutá, růžová, oranžová, zelená, modrá, fialová), reflexní pigmentový inkoust</t>
  </si>
  <si>
    <t>Inkoust do plnicích per</t>
  </si>
  <si>
    <t>psací podložka A4 s klipem - "dvojdeska"; rozevíratelné; uvnitř kovový klip; na levé straně opatřeny průhlednou kapsou</t>
  </si>
  <si>
    <t>samolepicí etikety 38,1 x 21,2 mm (5 x 13 ks na A4), 98 % bělost, (bílá)</t>
  </si>
  <si>
    <t>samolepicí etikety 52,5 x 21,2 mm (4 x 14 ks na A4), 98 % bělost, (bílá)</t>
  </si>
  <si>
    <t>samolepicí etikety 53 x 30 mm (4 x 10 ks na A4), 98 % bělost, (bílá)</t>
  </si>
  <si>
    <t>samolepicí etikety 64 x 21mm (3 x 13 ks na A4), 98 % bělost, (bílá)</t>
  </si>
  <si>
    <t>samolepicí etikety 66 x 70 mm (3 x 4 ks na A4), 98 % bělost, (bílá)</t>
  </si>
  <si>
    <t>samolepicí etikety 70 x 25,4 mm (3 x 11 ks na A4), 98 % bělost, (bílá)</t>
  </si>
  <si>
    <t>samolepicí etikety 70 x 42,3 mm (3 x 7 ks na A4), 98 % bělost, (bílá)</t>
  </si>
  <si>
    <t>samolepicí etikety 70 x 36 mm (3 x 8 ks na A4), 98 % bělost, (bílá)</t>
  </si>
  <si>
    <t>samolepicí etikety 75 x 38 mm na kotouči, 98 % bělost, (bílá)</t>
  </si>
  <si>
    <t>samolepicí etikety 89 x 36 mm na kotouči, 98 % bělost, (bílá)</t>
  </si>
  <si>
    <t>samolepicí etikety 97 x 11 mm (2 x 25 ks na A4), 98 % bělost, (bílá)</t>
  </si>
  <si>
    <t>samolepicí etikety 97 x 67,7 mm (2 x 4 ks na A4), 98 % bělost, (bílá)</t>
  </si>
  <si>
    <t>samolepicí etikety 98 x 38,1 mm (2 x 7 ks na A4), 98 % bělost, (bílá)</t>
  </si>
  <si>
    <t>samolepicí etikety 99,1 x 34 mm (2 x 8 ks na A4) 98 % bělost, (bílá)</t>
  </si>
  <si>
    <t>samolepicí etikety 105 x 35 mm (2 x 8 ks na A4), 98 % bělost, (bílá)</t>
  </si>
  <si>
    <t>samolepicí etikety 105 x 37 mm (2 x 8 ks na A4), 98 % bělost, (bílá)</t>
  </si>
  <si>
    <t>samolepicí etikety 105 x 48 mm (2 x 6 ks na A4), 98 % bělost, (bílá)</t>
  </si>
  <si>
    <t>samolepicí etikety 105 x 42,3 mm (2 x 7 ks na A4), 98 % bělost, (bílá)</t>
  </si>
  <si>
    <t>samolepicí etikety 105 x 148 mm (2 x 2 ks na A4), 98 % bělost, (bílá)</t>
  </si>
  <si>
    <t>samolepicí etikety 168 x 44 mm na frankovací stroj, (bílá)</t>
  </si>
  <si>
    <t>samolepicí etikety 210 x 297 mm (1 ks na A4), (bílá)</t>
  </si>
  <si>
    <t>samolepicí etikety 210 x 148  mm (1 x 2 ks na A4), (bílá)</t>
  </si>
  <si>
    <t>samolepicí etikety; arch; 190 x 38 mm (7ks na A4) ; 100 x A4 arch/bal, (bílá)</t>
  </si>
  <si>
    <t>samolepicí etikety; arch; 192 x 61 mm (4ks na A4); 100 x A4 arch/bal, (bílá)</t>
  </si>
  <si>
    <t>etikety na kotouči; 26 × 12 mm;  1500 ks/kotouč, (bílá)</t>
  </si>
  <si>
    <t>etikety na kotouči; 25 x 16 mm; 1100 ks/kotouč, (bílá)</t>
  </si>
  <si>
    <t>4000 ks</t>
  </si>
  <si>
    <t>samolepicí etikety 100 x 36,1 mm, jednořadé s vodicí perforací, 98 % bělost, (bílá)</t>
  </si>
  <si>
    <t>samolepicí etikety 102 x 48,4 mm (2 x 6 ks na A4), s vodicí perforací, 98 % bělost, (bílá)</t>
  </si>
  <si>
    <t>samolepicí etikety 90 x 23 mm (2 x 6 ks v 1 archu), s vodicí perforací, 98 % bělost, (bílá)</t>
  </si>
  <si>
    <t>samolepicí etikety 90 x 35 mm (2 x 5 ks v 1 archu), s vodicí perforací, 98 % bělost, (bílá)</t>
  </si>
  <si>
    <t>jednovrstvé, šířka 55 mm, průměr role 36 mm, průměr dutinky 12 mm, délka 10 m, 1 + 0, (bílá)</t>
  </si>
  <si>
    <t>jednovrstvé, šířka 57 mm, průměr role 36 mm, průměr dutinky 12 mm, délka 10 m, 1 + 0, (bílá)</t>
  </si>
  <si>
    <t>jednovrstvé, šířka 57 mm, průměr role 60 mm, průměr dutinky 12 mm, délka 65 m, 1 + 0, (bílá)</t>
  </si>
  <si>
    <t>jednovrstvý pokladní kotouček  š. 76 mm; průměr role 70 mm; průměr dutinky 17 mm, (bílá)</t>
  </si>
  <si>
    <t>jednovrstvý pokladní kotouček  š. 57 mm;  průměr role 60 mm; průměr dutinky 17 mm, (bílá)</t>
  </si>
  <si>
    <t>termokotouček 76/70/17, (bílá)</t>
  </si>
  <si>
    <t>univerzální diář A5 denní, rozměry 143 x 205 mm, koženkové desky, uvnitř bílý papír, šitá vazba (černá, modrá)</t>
  </si>
  <si>
    <t>univerzální diář A5 týdenní, rozměry 143 x 205 mm, koženkové desky, uvnitř bílý papír, šitá vazba (černá, modrá)</t>
  </si>
  <si>
    <t>univerzální diář měsíční, rozměry 77 x 178 mm, měkké plastové desky, šitá vazba (černá, modrá)</t>
  </si>
  <si>
    <r>
      <t>samolepicí bloček 38,0 x 50,0 mm, 100 listů, 80 g/m</t>
    </r>
    <r>
      <rPr>
        <vertAlign val="superscript"/>
        <sz val="8"/>
        <rFont val="Calibri"/>
        <family val="2"/>
      </rPr>
      <t>2</t>
    </r>
    <r>
      <rPr>
        <sz val="8"/>
        <rFont val="Calibri"/>
        <family val="2"/>
      </rPr>
      <t xml:space="preserve"> (žlutá)</t>
    </r>
  </si>
  <si>
    <t>blok poznámkový A4 "KARIS" (bordó)</t>
  </si>
  <si>
    <t>blok poznámkový A5 "KARIS" (bordó)</t>
  </si>
  <si>
    <t>špalíček v kostce nelepený 90,0 x 90,0 mm, 600 listů, (bílá)</t>
  </si>
  <si>
    <t>špalíček v kostce lepený 90,0 x 90,0 mm, 600 listů, (bílá)</t>
  </si>
  <si>
    <t>samolepicí záložky 22 mm x 45,0 mm, popisovatelné, 50 lístků (barevné provedení - modrá, červená, žlutá, zelená)</t>
  </si>
  <si>
    <t>záložka samolepicí; bílá;  45 x 12/5 x 25 ks, (bílá)</t>
  </si>
  <si>
    <t>balicí páska 48,0 mm x 66,0 m (barevné provedení - hnědá, čirá)</t>
  </si>
  <si>
    <t>motouz umělý, 100 g, 100 m, (bílá)</t>
  </si>
  <si>
    <r>
      <t>balicí papír v archu 90,0 x 135,0 cm, 90 g/m</t>
    </r>
    <r>
      <rPr>
        <vertAlign val="superscript"/>
        <sz val="8"/>
        <rFont val="Calibri"/>
        <family val="2"/>
      </rPr>
      <t xml:space="preserve">2 </t>
    </r>
    <r>
      <rPr>
        <sz val="8"/>
        <rFont val="Calibri"/>
        <family val="2"/>
      </rPr>
      <t>, 10 archů, (šedá)</t>
    </r>
  </si>
  <si>
    <t>kovová děrovačka s příložníkem 30 listů, (černá)</t>
  </si>
  <si>
    <t>plastová sešívačka s horním plněním 20 listů, (černá)</t>
  </si>
  <si>
    <t>kovová sešívačka s prodlouženým ramenem 40 listů, (černá)</t>
  </si>
  <si>
    <t>kovový rozešívač drátků (mix barev)</t>
  </si>
  <si>
    <t>kancelářské nůžky 17 cm, ostří z nerezavějící oceli, rukojeť z recyklovaného plastu, ergonomický úchop, (modrá)</t>
  </si>
  <si>
    <t>kancelářské nůžky 21 cm, ostří z nerezavějící oceli, rukojeť z recyklovaného plastu, ergonomický úchop, (modrá)</t>
  </si>
  <si>
    <t>Spojovače do el. sešívaček</t>
  </si>
  <si>
    <t>zásuvka s rozlišovačem 347 x 245 x 67 mm, pevný plast (na formát A4), (barevné provedení - černá, červená, modrá, šedá)</t>
  </si>
  <si>
    <t>zásuvka 347 x 245 x 67 mm, pevný plast (na formát A4), (barevné provedení - černá, červená, modrá, šedá)</t>
  </si>
  <si>
    <t>stojan na tužky, drátěný, výška 10  cm, průměr 9 cm, (černá)</t>
  </si>
  <si>
    <t>stojan na bločky, drátěný, 10,0 x 10,0 x 10,0 cm (š x h x v), (černá)</t>
  </si>
  <si>
    <t>stojany na papíry, drátěné, trojbox, 30,0 x 27,0 x 35,0 cm (š x h x v), (černá)</t>
  </si>
  <si>
    <t>stojánek drátěný na kancelářské sponky (černá)</t>
  </si>
  <si>
    <t>odpadkový koš děrovaný, objem 11,0 l, výška 300 mm, průměr 26 mm, (černá)</t>
  </si>
  <si>
    <t>kovové 25,0 mm</t>
  </si>
  <si>
    <t>papírová páska; lepicí; 5 cm x 50 m;  (hnědá)</t>
  </si>
  <si>
    <t>papírová páska; lepicí; 2 cm x 50 m; (hnědá)</t>
  </si>
  <si>
    <t>krepová páska 50 mm x 50 m; (žlutá)</t>
  </si>
  <si>
    <t>universální páska na bankovky 1000, 2000, 5000 Kč; recyklovaný papír, rozměr 42 x 88 mm, 5000 ks/bal, (hnědá)</t>
  </si>
  <si>
    <t>universální páska na bankovky 100, 200, 500 Kč; recyklovaný papír; rozměr 41 x 84 mm; 5000 ks/bal,  (hnědá)</t>
  </si>
  <si>
    <t>kovové, (chromová)</t>
  </si>
  <si>
    <t>barevné na korkové tabule (mix barev)</t>
  </si>
  <si>
    <t>magnety, průměr 10 mm do 0,1 kg, (černá)</t>
  </si>
  <si>
    <t>nůž na dopisy 19,9 x 2,1 x 1,1 cm, (černá)</t>
  </si>
  <si>
    <t>korková tabule 58,5 x 46 cm  s lepicími úchyty na zadní straně (hnědá)</t>
  </si>
  <si>
    <r>
      <t>blok s kroužkovou vazbou po levé straně, čtverečkovaný A4, děrování pro základní pořadače, perforované odtrhávání, 50 listů, pevná zadní deska, 70 g/m</t>
    </r>
    <r>
      <rPr>
        <vertAlign val="superscript"/>
        <sz val="8"/>
        <rFont val="Calibri"/>
        <family val="2"/>
      </rPr>
      <t>2</t>
    </r>
  </si>
  <si>
    <r>
      <t>blok s kroužkovou vazbou po levé straně, nelinkovaný A4, děrování pro základní pořadače, perforované odtrhávání, 50 listů, pevná zadní deska, 70 g/m</t>
    </r>
    <r>
      <rPr>
        <vertAlign val="superscript"/>
        <sz val="8"/>
        <rFont val="Calibri"/>
        <family val="2"/>
      </rPr>
      <t>2</t>
    </r>
  </si>
  <si>
    <t xml:space="preserve">      </t>
  </si>
  <si>
    <t>desky A4 s vysouvacím klipem pro neděrované dokumenty; PP antireflexní fólie; kapacita 30 listů (barevné provedení - modrá, červená)</t>
  </si>
  <si>
    <t>archivační skupinový box pro šest archivačních boxů; stohovatelný; nosnost 30 kg; rozměry 560 x 260 x 365 mm (š x v x h) (bílá)</t>
  </si>
  <si>
    <t>papírový pákový pořadač, vnější potah - tmavý mramor, vnitřní potah - světle šedý mramor, barevný hřbet (liší se barvou hřbetu), hřbetní otvor, kovové ochranné lišty, uzavírací mechanismus, nalepená hřbetní etiketa, na dokumenty formátu A4, šíře hřbetu 50 mm (barevné provedení - modrá, červená, žlutá, zelená, černá)</t>
  </si>
  <si>
    <t>papírový čtyřkroužkový pořadač, O-kroužky průměru 30 mm, šíře hřbetu 50 mm, vyměnitelná hřbetní etiketa; na dokumenty formátu A4 (barevné provedení - červená, černá)</t>
  </si>
  <si>
    <t>spojovače do sešívaček 24/6, pozinkované, průměr drátu 0,55 mm, pevnost 710-910 MPa</t>
  </si>
  <si>
    <t>spojovače do sešívaček 23/13, pozinkované, průměr drátu 0,70 mm, pevnost 1100-1300 MPa</t>
  </si>
  <si>
    <t>spojovače do sešívaček 23/10; 1000 ks/bal, průměr drátu 0,70 mm, pevnost 1100-1300 MPa</t>
  </si>
  <si>
    <t>61.</t>
  </si>
  <si>
    <t>103.</t>
  </si>
  <si>
    <t>109.</t>
  </si>
  <si>
    <t>114.</t>
  </si>
  <si>
    <t>115.</t>
  </si>
  <si>
    <t>186.</t>
  </si>
  <si>
    <t>332.</t>
  </si>
  <si>
    <t>334.</t>
  </si>
  <si>
    <t>prešpánové s třemi chlopněmi a s gumičkou  A4 (barevné provedení - modrá, červená, zelená, žlutá, fialová, růžová, oranžová)</t>
  </si>
  <si>
    <t>prešpánové s třemi chlopněmi A4 (barevné provedení - modrá, červená, zelená, žlutá, fialová, růžová, oranžová)</t>
  </si>
  <si>
    <t>prešpánové bez chlopní A4 (barevné provedení - modrá, červená, zelená, žlutá, fialová, růžová, oranžová)</t>
  </si>
  <si>
    <t>spojovače do sešívaček 26/6, pozinkované, průměr drátu 0,47 mm, pevnost 710-910 MPa</t>
  </si>
  <si>
    <t>archivační krabice A4; rozměry 80 x 250 x 350 mm (š x h x v); lepenková (bílá)</t>
  </si>
  <si>
    <t>archivační krabice A4; rozměry 100 x 250 x 350 mm  (š x h x v); lepenková (bílá)</t>
  </si>
  <si>
    <t>archivační krabice A4; rozměry 150 x 250 x 350 mm  (š x h x v); lepenková (bílá)</t>
  </si>
  <si>
    <r>
      <t>archivační box zkosený A4, rozměry 75 x 230 x 330 mm (š x h x v); hladká lepenka 1000 g/m</t>
    </r>
    <r>
      <rPr>
        <vertAlign val="superscript"/>
        <sz val="8"/>
        <rFont val="Calibri"/>
        <family val="2"/>
      </rPr>
      <t xml:space="preserve">2 </t>
    </r>
    <r>
      <rPr>
        <sz val="8"/>
        <rFont val="Calibri"/>
        <family val="2"/>
      </rPr>
      <t>(barevné provedení - modrá, zelená, červená, žlutá, černá)</t>
    </r>
  </si>
  <si>
    <t xml:space="preserve">archivační krabice A4; rozměry 80 x 260 x 330 mm (š x h x v); přírodní karton (přírodní) </t>
  </si>
  <si>
    <t>skupinová archivační krabice na pořadače A4; pro 6 ks pořadačů 80 mm nebo 10 ks pořadačů 50 mm; rozměry 525 x 306 x 338 mm (š x h x v); třívrstvá lepenka (bílá)</t>
  </si>
  <si>
    <r>
      <t>papírové s třemi chlopněmi A4; 250 g/m</t>
    </r>
    <r>
      <rPr>
        <vertAlign val="superscript"/>
        <sz val="8"/>
        <rFont val="Calibri"/>
        <family val="2"/>
      </rPr>
      <t xml:space="preserve">2 </t>
    </r>
    <r>
      <rPr>
        <sz val="8"/>
        <rFont val="Calibri"/>
        <family val="2"/>
      </rPr>
      <t xml:space="preserve">(barevné provedení - modrá, červená, zelená, žlutá, fialová, růžová, oranžová, béžová, šedá) </t>
    </r>
  </si>
  <si>
    <r>
      <t>papírové s třemi chlopněmi a s gumičkou A4; 250 g/m</t>
    </r>
    <r>
      <rPr>
        <vertAlign val="superscript"/>
        <sz val="8"/>
        <rFont val="Calibri"/>
        <family val="2"/>
      </rPr>
      <t xml:space="preserve">2  </t>
    </r>
    <r>
      <rPr>
        <sz val="8"/>
        <rFont val="Calibri"/>
        <family val="2"/>
      </rPr>
      <t>(barevné provedení - modrá, červená, zelená, žlutá, oranžová)</t>
    </r>
  </si>
  <si>
    <r>
      <t>papírové s rohovou kapsou A4; 250 g/m</t>
    </r>
    <r>
      <rPr>
        <vertAlign val="superscript"/>
        <sz val="8"/>
        <rFont val="Calibri"/>
        <family val="2"/>
      </rPr>
      <t xml:space="preserve">2 </t>
    </r>
    <r>
      <rPr>
        <sz val="8"/>
        <rFont val="Calibri"/>
        <family val="2"/>
      </rPr>
      <t>(barevné provedení - modrá, červená, zelená, žlutá)</t>
    </r>
  </si>
  <si>
    <r>
      <t>papírové bez chlopní A4; 250 g/m</t>
    </r>
    <r>
      <rPr>
        <vertAlign val="superscript"/>
        <sz val="8"/>
        <rFont val="Calibri"/>
        <family val="2"/>
      </rPr>
      <t>2</t>
    </r>
    <r>
      <rPr>
        <sz val="8"/>
        <rFont val="Calibri"/>
        <family val="2"/>
      </rPr>
      <t xml:space="preserve"> (barevné provedení - modrá, červená, zelená, žlutá, fialová, růžová, oranžová)</t>
    </r>
  </si>
  <si>
    <t>desky s třemi chlopněmi a gumičkou A4; polypropylen; 500 mikronů; neprůhledné; (barevné provedení - modrá, červená, žlutá, zelená, oranžová, černá)</t>
  </si>
  <si>
    <r>
      <t>desky s klipem A4; polypropylen; kapacita 30 listů po 80 g/m</t>
    </r>
    <r>
      <rPr>
        <vertAlign val="superscript"/>
        <sz val="8"/>
        <rFont val="Calibri"/>
        <family val="2"/>
      </rPr>
      <t xml:space="preserve">2 </t>
    </r>
    <r>
      <rPr>
        <sz val="8"/>
        <rFont val="Calibri"/>
        <family val="2"/>
      </rPr>
      <t>(různé barevné provedení - modrá, červená, žlutá, zelená, oranžová)</t>
    </r>
  </si>
  <si>
    <r>
      <t>závěsné zakládací desky A4 s rozšířeným dnem 4 cm; karton 320 g/m</t>
    </r>
    <r>
      <rPr>
        <vertAlign val="superscript"/>
        <sz val="8"/>
        <rFont val="Calibri"/>
        <family val="2"/>
      </rPr>
      <t>2</t>
    </r>
    <r>
      <rPr>
        <sz val="8"/>
        <rFont val="Calibri"/>
        <family val="2"/>
      </rPr>
      <t>; s plastovým rozlišovačem; bez bočnic (přírodní)</t>
    </r>
  </si>
  <si>
    <r>
      <t>závěsné zakládací desky A4 s rozšířeným dnem 6 cm; karton 320 g/m</t>
    </r>
    <r>
      <rPr>
        <vertAlign val="superscript"/>
        <sz val="8"/>
        <rFont val="Calibri"/>
        <family val="2"/>
      </rPr>
      <t>2</t>
    </r>
    <r>
      <rPr>
        <sz val="8"/>
        <rFont val="Calibri"/>
        <family val="2"/>
      </rPr>
      <t>; s plastovým rozlišovačem;  bez bočnic (přírodní)</t>
    </r>
  </si>
  <si>
    <r>
      <t>spisové desky s tkanicí; strojní lepenka 1320 g/m</t>
    </r>
    <r>
      <rPr>
        <vertAlign val="superscript"/>
        <sz val="8"/>
        <rFont val="Calibri"/>
        <family val="2"/>
      </rPr>
      <t>2</t>
    </r>
    <r>
      <rPr>
        <sz val="8"/>
        <rFont val="Calibri"/>
        <family val="2"/>
      </rPr>
      <t xml:space="preserve"> (barevné provedení - modrá, černá)</t>
    </r>
  </si>
  <si>
    <t>prospektové obal (eurozávěs) "U" A4; polypropylen; síla 42 mikronů (čirá)</t>
  </si>
  <si>
    <t>prospektové obal (eurozávěs) "U" A5; polypropylen; síla 42 mikronů (čirá)</t>
  </si>
  <si>
    <t>prospektové obaly s klopou (eurozávěs) A4; polypropylen; síla 150 mikronů (čirá)</t>
  </si>
  <si>
    <t>zakládací desky "L" A4; polypropylen; síla 100 mikronů (barevné provedení - modrá, červená, žlutá, zelená, čirá)</t>
  </si>
  <si>
    <t>zakládací desky "L" A5, polypropylen; síla 100 mikronů (čirá)</t>
  </si>
  <si>
    <t>zakládací desky "U" A4; polypropylen; síla 120 mikronů (barevné provedení - modrá, červená, žlutá, zelená, čirá)</t>
  </si>
  <si>
    <t>zakládací desky "U" A5; polypropylen; síla 120 mikronů (čirá)</t>
  </si>
  <si>
    <t>zakládací obal L; A4; tuhý PVC; síla 150 mikronů (barevné provedení - žlutá, modrá, zelená, červená, čirá)</t>
  </si>
  <si>
    <t>obal vývěsný U A4 - průhledná PVC s klopou na závěšení obalu; síla 150 mikronů (čirá)</t>
  </si>
  <si>
    <r>
      <t>spisové desky s tkanicí A4; natur; strojní lepenka 900</t>
    </r>
    <r>
      <rPr>
        <sz val="8"/>
        <color indexed="10"/>
        <rFont val="Calibri"/>
        <family val="2"/>
      </rPr>
      <t xml:space="preserve"> </t>
    </r>
    <r>
      <rPr>
        <sz val="8"/>
        <rFont val="Calibri"/>
        <family val="2"/>
      </rPr>
      <t>g/m</t>
    </r>
    <r>
      <rPr>
        <vertAlign val="superscript"/>
        <sz val="8"/>
        <rFont val="Calibri"/>
        <family val="2"/>
      </rPr>
      <t>2</t>
    </r>
    <r>
      <rPr>
        <sz val="8"/>
        <rFont val="Calibri"/>
        <family val="2"/>
      </rPr>
      <t>; knihařský potah (šedá)</t>
    </r>
  </si>
  <si>
    <t>spisové průhledné desky s drukem A4; polypropylen; 200 mikronů  (barevné provedení - čirá, kouřová)</t>
  </si>
  <si>
    <t>spisové průhledné desky s drukem A5; polypropylen; 200 mikronů (čirá)</t>
  </si>
  <si>
    <t>spisové průhledné desky s drukem DL; polypropylen; 200 mikronů (čirá)</t>
  </si>
  <si>
    <r>
      <t>ROC papírový nezávěsný A4; 250 g/m</t>
    </r>
    <r>
      <rPr>
        <vertAlign val="superscript"/>
        <sz val="8"/>
        <rFont val="Calibri"/>
        <family val="2"/>
      </rPr>
      <t xml:space="preserve">2 </t>
    </r>
    <r>
      <rPr>
        <sz val="8"/>
        <rFont val="Calibri"/>
        <family val="2"/>
      </rPr>
      <t>(barevné provedení - modrá, žlutá, červená, zelená, oranžová, růžová, fialová)</t>
    </r>
  </si>
  <si>
    <r>
      <t>RZC papírový závěsný A4; 250 g/m</t>
    </r>
    <r>
      <rPr>
        <vertAlign val="superscript"/>
        <sz val="8"/>
        <rFont val="Calibri"/>
        <family val="2"/>
      </rPr>
      <t xml:space="preserve">2 </t>
    </r>
    <r>
      <rPr>
        <sz val="8"/>
        <rFont val="Calibri"/>
        <family val="2"/>
      </rPr>
      <t>(barevné provedení - modrá, žlutá, červená, zelená, oranžová, fialová, růžová)</t>
    </r>
  </si>
  <si>
    <r>
      <t>RZP papírový závěsný půlený; 250 g/m</t>
    </r>
    <r>
      <rPr>
        <vertAlign val="superscript"/>
        <sz val="8"/>
        <rFont val="Calibri"/>
        <family val="2"/>
      </rPr>
      <t xml:space="preserve">2 </t>
    </r>
    <r>
      <rPr>
        <sz val="8"/>
        <rFont val="Calibri"/>
        <family val="2"/>
      </rPr>
      <t>(barevné provedení - modrá, žlutá, červená, zelená, oranžová, fialová, růžová)</t>
    </r>
  </si>
  <si>
    <t>rychlovazač s průhlednou přední stranou a se zasouvacím štítkem A4; polypropylen; kapacita až 20 listů (barevné provedení - černá, červená, šedá, oranžová, zelená, žlutá, modrá, fialová, růžová)</t>
  </si>
  <si>
    <t>rychlovazač se zasouvacím štítkem s průhlednou přední stranou a s europerforací A4; polypropylen; kapacita až 20 listů (barevné provedení - černá, červená, šedá, oranžová, zelená, žlutá, modrá)</t>
  </si>
  <si>
    <t>plastové hřbety pro kroužkovou vazbu 6 mm; 21 kroužků (odpovídá A4), (modrá)</t>
  </si>
  <si>
    <t>plastové hřbety pro kroužkovou vazbu 8 mm; 21 kroužků (odpovídá A4), (modrá)</t>
  </si>
  <si>
    <t>plastové hřbety pro kroužkovou vazbu 10 mm; 21 kroužků (odpovídá A4), (modrá)</t>
  </si>
  <si>
    <t>plastové hřbety pro kroužkovou vazbu 12 mm; 21 kroužků (odpovídá A4), (zelená)</t>
  </si>
  <si>
    <t>plastové hřbety pro kroužkovou vazbu 14 mm; 21 kroužků (odpovídá A4),  (zelená)</t>
  </si>
  <si>
    <t>plastové hřbety pro kroužkovou vazbu 19 mm; 21 kroužků (odpovídá A4), (černá)</t>
  </si>
  <si>
    <t>plastové hřbety pro kroužkovou vazbu 22 mm; 21 kroužků (odpovídá A4), (černá)</t>
  </si>
  <si>
    <t>plastové hřbety pro kroužkovou vazbu 25 mm; 21 kroužků (odpovídá A4), (černá)</t>
  </si>
  <si>
    <t>plastové hřbety pro kroužkovou vazbu 38 mm; 21 kroužků (odpovídá A4); (červená)</t>
  </si>
  <si>
    <r>
      <t>hřbetní lišty A4; kapacita 1 - 30 listů papíru 80 g/m</t>
    </r>
    <r>
      <rPr>
        <vertAlign val="superscript"/>
        <sz val="8"/>
        <rFont val="Calibri"/>
        <family val="2"/>
      </rPr>
      <t xml:space="preserve">2 </t>
    </r>
    <r>
      <rPr>
        <sz val="8"/>
        <rFont val="Calibri"/>
        <family val="2"/>
      </rPr>
      <t xml:space="preserve"> (bílá)</t>
    </r>
  </si>
  <si>
    <r>
      <t>hřbetní lišty A4; kapacita 1 - 60 listů papíru 80 g/m</t>
    </r>
    <r>
      <rPr>
        <vertAlign val="superscript"/>
        <sz val="8"/>
        <rFont val="Calibri"/>
        <family val="2"/>
      </rPr>
      <t>2</t>
    </r>
    <r>
      <rPr>
        <sz val="8"/>
        <rFont val="Calibri"/>
        <family val="2"/>
      </rPr>
      <t xml:space="preserve"> (černá)</t>
    </r>
  </si>
  <si>
    <t>zadní strany pro kroužkovou vazbu; imitace kůže; A4 (barevné -modrá, černá)</t>
  </si>
  <si>
    <t>transparentní krycí fólie A4; lesklé; 180 mikronů (čirá)</t>
  </si>
  <si>
    <r>
      <t>barevný papírový rozlišovač s europerforací a výkroji A4, 220 g/m</t>
    </r>
    <r>
      <rPr>
        <vertAlign val="superscript"/>
        <sz val="8"/>
        <rFont val="Calibri"/>
        <family val="2"/>
      </rPr>
      <t>2</t>
    </r>
    <r>
      <rPr>
        <sz val="8"/>
        <rFont val="Calibri"/>
        <family val="2"/>
      </rPr>
      <t>; 6 listů</t>
    </r>
    <r>
      <rPr>
        <vertAlign val="superscript"/>
        <sz val="8"/>
        <rFont val="Calibri"/>
        <family val="2"/>
      </rPr>
      <t xml:space="preserve">  </t>
    </r>
    <r>
      <rPr>
        <sz val="8"/>
        <rFont val="Calibri"/>
        <family val="2"/>
      </rPr>
      <t>(mix barev - modrá, červená, žlutá, zelená, fialová, oranžová)</t>
    </r>
  </si>
  <si>
    <t>rejstřík A-Z A4 s titulním listem; polypropylen; 24,5 x 29,4 cm; europerforací; 12 listů (šedá)</t>
  </si>
  <si>
    <t>barevný rejstřík 1-31 A4; polypropylen; 24,5 x 29,4 cm; europerforace (mix barev - modrá, červená, žlutá, zelená, fialová, oranžová)</t>
  </si>
  <si>
    <t>barevný papírový rozlišovač s vystuženou perforací a barevnými plastovými rozlišovacími okraji A4 (mix barev - modrá, červená, žlutá, zelená, fialová, oranžová); 6 listů</t>
  </si>
  <si>
    <t>obal prospektový; eurozávěs A5; 8 vizitek; 42 mikronů (čirá)</t>
  </si>
  <si>
    <t>pákový pořadač potažený polypropylenovou fólií z vnější strany, hladkým papírem z vnitřní strany; hřbetní otvor; kovové ochranné lišty; uzavírací mechanismus; nalepená hřbetní etiketa; formát A4; šíře hřbetu 50 mm (barevné provedení - modrá, zelená, červená, žlutá, černá, bílá)</t>
  </si>
  <si>
    <t>pákový pořadač potažený polypropylenovou fólií z vnější strany, hladkým papírem z vnitřní strany; hřbetní otvor; kovové ochranné lišty; uzavírací mechanismus; nalepená hřbetní etiketa; formát A4; šíře hřbetu 75 mm (barevné provedení - modrá, zelená, červená, žlutá, černá, bílá)</t>
  </si>
  <si>
    <t xml:space="preserve">pákový pořadač potažený polypropylenovou fólií z vnější strany; hladkým papírem z vnitřní strany; hřbetní otvor; kovové ochranné lišty; uzavírací mechanismus; nalepená hřbetní etiketa; formát A5; šíře hřbetu 80 mm (černá) </t>
  </si>
  <si>
    <t>celoplastový dvoukroužkový pořadač; O-kroužky průměru 15 mm; šíře hřbetu 25 mm; vyměnitelná hřbetní etiketa; na dokumenty formátu A4 (červená)</t>
  </si>
  <si>
    <t>celoplastový dvoukroužkový pořadač; O-kroužky průměru 30 mm; šíře hřbetu 50 mm; vyměnitelná hřbetní etiketa; na dokumenty formátu A4 (modrá)</t>
  </si>
  <si>
    <t>celoplastový čtyřkroužkový pořadač; O-kroužky průměru 15 mm; šíře hřbetu 25 mm; vyměnitelná hřbetní etiketa; na dokumenty formátu A4 (zelená)</t>
  </si>
  <si>
    <t>Opravné laky, korekční strojky</t>
  </si>
  <si>
    <t>samolepicí etikety; arch; 100 x 23 mm (bílá)</t>
  </si>
  <si>
    <t>samolepicí etikety; 100 x 36,1 mm (8 ks na arch); (bílá)</t>
  </si>
  <si>
    <t>500 ks</t>
  </si>
  <si>
    <t>papírový sáček na mince o rozměru š. 110 mm x v. 170 mm; 1000 ks/bal (bílá)</t>
  </si>
  <si>
    <r>
      <t>balicí papír v roli  100,0 cm x 5,0 m, 100 g/m</t>
    </r>
    <r>
      <rPr>
        <vertAlign val="superscript"/>
        <sz val="8"/>
        <rFont val="Calibri"/>
        <family val="2"/>
      </rPr>
      <t>2</t>
    </r>
    <r>
      <rPr>
        <sz val="8"/>
        <rFont val="Calibri"/>
        <family val="2"/>
      </rPr>
      <t>, 1 role = ks  (hnědá)</t>
    </r>
  </si>
  <si>
    <t>kovová děrovačka velkokapacitní, 250 listů, (černá)</t>
  </si>
  <si>
    <t>kovová sešívačka velkokapacitní, 120 listů, (černá)</t>
  </si>
  <si>
    <t>minisešívačka; výkon 10 listů (černá, červená)</t>
  </si>
  <si>
    <t>sešívačka; výkon 30 listů (černá, červená)</t>
  </si>
  <si>
    <t>2500 ks</t>
  </si>
  <si>
    <t>84 ks</t>
  </si>
  <si>
    <t>3000 lsitů</t>
  </si>
  <si>
    <t>260 listů</t>
  </si>
  <si>
    <t>Katalog zboží zadavatele</t>
  </si>
  <si>
    <t>jednorázový gelový roller 0,3 mm;  délka stopy až 1800 m, barva těla = barva písma (modrá, červená, černá, zelená), ekologický inkoust</t>
  </si>
  <si>
    <t>jednorázový gelový roller 0,5 mm;  délka stopy až 2000 m, barva těla = barva písma (barevné provedení - modrá, červená, černá, zelená), ekologický inkoust</t>
  </si>
  <si>
    <t>plastové 32,0 mm (mix barev - modrá, červená, žlutá, zelená, bílá)</t>
  </si>
  <si>
    <t>olej do skartovacího stroje, 200 ml</t>
  </si>
  <si>
    <r>
      <t>průhledná lepicí páska s odvíječem cca 19,0 mm x</t>
    </r>
    <r>
      <rPr>
        <sz val="8"/>
        <color indexed="10"/>
        <rFont val="Calibri"/>
        <family val="2"/>
      </rPr>
      <t xml:space="preserve"> </t>
    </r>
    <r>
      <rPr>
        <sz val="8"/>
        <rFont val="Calibri"/>
        <family val="2"/>
      </rPr>
      <t>20 m</t>
    </r>
  </si>
  <si>
    <t>plastové hřbety pro kroužkovou vazbu 16 mm; 21 kroužků (odpovídá A4), (zelená)</t>
  </si>
  <si>
    <t>plastové s kovovou špičkou a klipem 0,3 mm, barva těla = barva písma (modrá), ekologický inkoust, délka stopy až 1000 m</t>
  </si>
  <si>
    <t>jednorázové plastové kuličkové pero, barva těla = barva písma, šíře stopy 0,6 mm (barevné provedení - modrá, černá, červená), ekologický inkoust, délka stopy až 1000 m</t>
  </si>
  <si>
    <t>kovová 0,7 mm (kovový výsuvný mechanismus)</t>
  </si>
  <si>
    <t>lepidlo na papír bez rozpouštědel 100 g; se stěrkou na roztírání; čistá a lehká aplikace; zasychá do 2 minut; lepí papír, kartón, lehké textilie, kůži, korek dřevo; lehce vypratelné; neobsahuje rozpouštědla; netoxické; rychlouzávěr</t>
  </si>
  <si>
    <t>univerzální disperzní lepidlo (lepí papír, textil, dřevo, korek, lehké textilie, kůži); bez rozpouštědel 130 g; ergonomicky tvarovaná láhev; rychlouzávěr pro čisté a snadné použití</t>
  </si>
  <si>
    <t xml:space="preserve">transparentní tekuté lepidlo; dávkovací membrána; bez rozpouštědel; netoxické; 50 ml; lepí papír, karton, textilie; lehce vypratelné </t>
  </si>
  <si>
    <t>extra silné - pro namáhané spoje, kontaktní lepidlo bez toluenu, v tubě min. obsah balení 120 ml; lepí papír, textil, dřevo, korek, lehké textilie, kůži;  ergonomicky tvarovaná láhev; rychlouzávěr pro čisté a snadné použití</t>
  </si>
  <si>
    <t>univerzální vteřinové lepidlo na bázi gelu 3 g; trvalý a okamžitý účinek; samopropichovací víčko; lepí kov, gumu, kůži, dřevo, papír, plast; nestéká; ideální pro lepení vertikálních ploch; čisté, rychlé a přesné použití</t>
  </si>
  <si>
    <t>lepicí roller 9 mm; lepí všechny druhy papíru; rychlá a čistá aplikace; pro přesnou práci; neobsahuje rozpouštědla; netoxický; jednorázový</t>
  </si>
  <si>
    <t>korekční strojek 4,2 mm, délka pásky 8,5 m, vhodný pro všechny druhy korektur, precizní krytí,  ergonomický tvar, nezanechává stopy, jemná aplikace, neškrábe, nevysychá</t>
  </si>
  <si>
    <t>jednorázový korekční strojek 5,0 mm, délka pásky 8,5 m, vhodný pro všechny druhy korektur, precizní krytí,  ergonomický tvar, nezanechává stopy, jemná aplikace, neškrábe, nevysychá</t>
  </si>
  <si>
    <t>opravný lak 20 ml se štětečkem, perfektní tekutá korekce, rychle schne, výborná krycí schopnost, vhodné pro všechny typy korektur</t>
  </si>
  <si>
    <t>Plastové hřbety pro kroužkové vazby</t>
  </si>
  <si>
    <t>Rychlovázací lišty</t>
  </si>
  <si>
    <r>
      <t>obálka C5 samolepicí bublinková, 175 x 265 mm,  bílý ofsetový papír, 90 g/m</t>
    </r>
    <r>
      <rPr>
        <vertAlign val="superscript"/>
        <sz val="8"/>
        <rFont val="Calibri"/>
        <family val="2"/>
      </rPr>
      <t>2</t>
    </r>
    <r>
      <rPr>
        <sz val="8"/>
        <rFont val="Calibri"/>
        <family val="2"/>
      </rPr>
      <t>, (bílá)</t>
    </r>
  </si>
  <si>
    <r>
      <t>obálka C4 samolepicí bublinková, 260 x 350 mm, bílý ofsetový papír, 90 g/m</t>
    </r>
    <r>
      <rPr>
        <vertAlign val="superscript"/>
        <sz val="8"/>
        <rFont val="Calibri"/>
        <family val="2"/>
      </rPr>
      <t>2</t>
    </r>
    <r>
      <rPr>
        <sz val="8"/>
        <rFont val="Calibri"/>
        <family val="2"/>
      </rPr>
      <t>, (bílá)</t>
    </r>
  </si>
  <si>
    <r>
      <t>obálka C4 samolepicí, 229 x 324 mm, bílý ofsetový papír, 80 g/m</t>
    </r>
    <r>
      <rPr>
        <vertAlign val="superscript"/>
        <sz val="8"/>
        <rFont val="Calibri"/>
        <family val="2"/>
      </rPr>
      <t>2</t>
    </r>
    <r>
      <rPr>
        <sz val="8"/>
        <rFont val="Calibri"/>
        <family val="2"/>
      </rPr>
      <t>, (bílá)</t>
    </r>
  </si>
  <si>
    <r>
      <t>obálka C4 obyčejná (navlhčovací lepidlo), 229 x 324 mm, recyklovaný papír, 80 g/m</t>
    </r>
    <r>
      <rPr>
        <vertAlign val="superscript"/>
        <sz val="8"/>
        <rFont val="Calibri"/>
        <family val="2"/>
      </rPr>
      <t>2</t>
    </r>
  </si>
  <si>
    <r>
      <t>obálka C6 samolepicí bublinková, 145 x 215 mm, bílý ofsetový papír, 90 g/m</t>
    </r>
    <r>
      <rPr>
        <vertAlign val="superscript"/>
        <sz val="8"/>
        <rFont val="Calibri"/>
        <family val="2"/>
      </rPr>
      <t>2</t>
    </r>
    <r>
      <rPr>
        <sz val="8"/>
        <rFont val="Calibri"/>
        <family val="2"/>
      </rPr>
      <t>, (bílá)</t>
    </r>
  </si>
  <si>
    <r>
      <t>obálka C5 obyčejné (navlhčovací lepidlo), 229 x 162 mm, recyklovaný papír, 80 g/m</t>
    </r>
    <r>
      <rPr>
        <vertAlign val="superscript"/>
        <sz val="8"/>
        <rFont val="Calibri"/>
        <family val="2"/>
      </rPr>
      <t>2</t>
    </r>
  </si>
  <si>
    <r>
      <t>obálka C5 samolepicí, 229 x 162 mm, bílý ofsetový papír, 80 g/m</t>
    </r>
    <r>
      <rPr>
        <vertAlign val="superscript"/>
        <sz val="8"/>
        <rFont val="Calibri"/>
        <family val="2"/>
      </rPr>
      <t>2</t>
    </r>
    <r>
      <rPr>
        <sz val="8"/>
        <rFont val="Calibri"/>
        <family val="2"/>
      </rPr>
      <t>, (bílá)</t>
    </r>
  </si>
  <si>
    <r>
      <t>obálka C6 obyčejné (navlhčovací lepidlo), 162 x 114 mm, recyklovaný papír, 80 g/m</t>
    </r>
    <r>
      <rPr>
        <vertAlign val="superscript"/>
        <sz val="8"/>
        <rFont val="Calibri"/>
        <family val="2"/>
      </rPr>
      <t>2</t>
    </r>
  </si>
  <si>
    <r>
      <t>obálka C6 samolepicí, 162 x 114 mm, bílý ofsetový papír, 80 g/m</t>
    </r>
    <r>
      <rPr>
        <vertAlign val="superscript"/>
        <sz val="8"/>
        <rFont val="Calibri"/>
        <family val="2"/>
      </rPr>
      <t>2</t>
    </r>
    <r>
      <rPr>
        <sz val="8"/>
        <rFont val="Calibri"/>
        <family val="2"/>
      </rPr>
      <t>, (bílá)</t>
    </r>
  </si>
  <si>
    <r>
      <t>obálka DL obyčejná bez okénka (navlhčovací lepidlo), 220 x 110 mm, recyklovaný papír, 80 g/m</t>
    </r>
    <r>
      <rPr>
        <vertAlign val="superscript"/>
        <sz val="8"/>
        <rFont val="Calibri"/>
        <family val="2"/>
      </rPr>
      <t>2</t>
    </r>
  </si>
  <si>
    <r>
      <t>obálka DL obyčejná s okénkem vpravo (navlhčovací lepidlo), 220 x 110 mm, recyklovaný papír, 80 g/m</t>
    </r>
    <r>
      <rPr>
        <vertAlign val="superscript"/>
        <sz val="8"/>
        <rFont val="Calibri"/>
        <family val="2"/>
      </rPr>
      <t>2</t>
    </r>
  </si>
  <si>
    <r>
      <t>obálka DL samolepicí bez okénka, 220 x 110 mm, bílý ofsetový papír, 80 g/m</t>
    </r>
    <r>
      <rPr>
        <vertAlign val="superscript"/>
        <sz val="8"/>
        <rFont val="Calibri"/>
        <family val="2"/>
      </rPr>
      <t>2</t>
    </r>
    <r>
      <rPr>
        <sz val="8"/>
        <rFont val="Calibri"/>
        <family val="2"/>
      </rPr>
      <t>, (bílá)</t>
    </r>
  </si>
  <si>
    <r>
      <t>obálka DL samolepicí s okénkem vpravo, 220 x 110 mm, bílý ofsetový papír, 80 g/m</t>
    </r>
    <r>
      <rPr>
        <vertAlign val="superscript"/>
        <sz val="8"/>
        <rFont val="Calibri"/>
        <family val="2"/>
      </rPr>
      <t>2</t>
    </r>
    <r>
      <rPr>
        <sz val="8"/>
        <rFont val="Calibri"/>
        <family val="2"/>
      </rPr>
      <t>, (bílá)</t>
    </r>
  </si>
  <si>
    <r>
      <t>obálky na CD, bílý ofsetový papír, 125 x 125 mm, samolepicí, 80 g/m</t>
    </r>
    <r>
      <rPr>
        <vertAlign val="superscript"/>
        <sz val="8"/>
        <rFont val="Calibri"/>
        <family val="2"/>
      </rPr>
      <t>2</t>
    </r>
    <r>
      <rPr>
        <sz val="8"/>
        <rFont val="Calibri"/>
        <family val="2"/>
      </rPr>
      <t>, (bílá)</t>
    </r>
  </si>
  <si>
    <r>
      <t>obchodní taška C4 obyčejná (navlhčovací lepidlo), 229 x 324 mm, hnědá, recyklovaný papír 90 g/m</t>
    </r>
    <r>
      <rPr>
        <vertAlign val="superscript"/>
        <sz val="8"/>
        <rFont val="Calibri"/>
        <family val="2"/>
      </rPr>
      <t>2</t>
    </r>
  </si>
  <si>
    <r>
      <t>obchodní taška C4 samolepicí s rozšířeným dnem 30 mm, 229 x 324 mm, hnědá, recyklovaný papír 120 g/m</t>
    </r>
    <r>
      <rPr>
        <vertAlign val="superscript"/>
        <sz val="8"/>
        <rFont val="Calibri"/>
        <family val="2"/>
      </rPr>
      <t>2</t>
    </r>
  </si>
  <si>
    <r>
      <t>obchodní taška C5 obyčejná (navlhčovací lepidlo), 162 x 229 mm, bílý ofsetový papír, 120 g/m</t>
    </r>
    <r>
      <rPr>
        <vertAlign val="superscript"/>
        <sz val="8"/>
        <rFont val="Calibri"/>
        <family val="2"/>
      </rPr>
      <t>2</t>
    </r>
  </si>
  <si>
    <r>
      <t>obchodní taška C5 samolepicí, 162 x 229 mm, recyklovaný papír 90 g/m</t>
    </r>
    <r>
      <rPr>
        <vertAlign val="superscript"/>
        <sz val="8"/>
        <rFont val="Calibri"/>
        <family val="2"/>
      </rPr>
      <t>2</t>
    </r>
    <r>
      <rPr>
        <sz val="8"/>
        <rFont val="Calibri"/>
        <family val="2"/>
      </rPr>
      <t>, (hnědá)</t>
    </r>
  </si>
  <si>
    <r>
      <t>obchodní taška B4 samolepicí, 250 x 350 mm, bílý ofsetový papír, 80 g/m</t>
    </r>
    <r>
      <rPr>
        <vertAlign val="superscript"/>
        <sz val="8"/>
        <rFont val="Calibri"/>
        <family val="2"/>
      </rPr>
      <t>2</t>
    </r>
    <r>
      <rPr>
        <sz val="8"/>
        <rFont val="Calibri"/>
        <family val="2"/>
      </rPr>
      <t>, krycí pásek</t>
    </r>
  </si>
  <si>
    <r>
      <t>obchodní taška s křížovým dnem B4 samolepicí, 250 x 353 mm, recyklovaný papír, krycí pásek, 90 g/m</t>
    </r>
    <r>
      <rPr>
        <vertAlign val="superscript"/>
        <sz val="8"/>
        <rFont val="Calibri"/>
        <family val="2"/>
      </rPr>
      <t>2</t>
    </r>
    <r>
      <rPr>
        <sz val="8"/>
        <rFont val="Calibri"/>
        <family val="2"/>
      </rPr>
      <t>, (hnědá)</t>
    </r>
  </si>
  <si>
    <r>
      <t>obchodní taška B4 obyčejná (navlhčovací lepidlo), 250 x 350 mm, recyklovaný papír, 90 g/m</t>
    </r>
    <r>
      <rPr>
        <vertAlign val="superscript"/>
        <sz val="8"/>
        <rFont val="Calibri"/>
        <family val="2"/>
      </rPr>
      <t>2</t>
    </r>
    <r>
      <rPr>
        <sz val="8"/>
        <rFont val="Calibri"/>
        <family val="2"/>
      </rPr>
      <t>, (žlutá)</t>
    </r>
  </si>
  <si>
    <r>
      <t>obchodní taška B5 obyčejná (navlhčovací lepidlo), 170 x 245 mm, recyklovaný papír, 80 g/m</t>
    </r>
    <r>
      <rPr>
        <vertAlign val="superscript"/>
        <sz val="8"/>
        <rFont val="Calibri"/>
        <family val="2"/>
      </rPr>
      <t>2</t>
    </r>
    <r>
      <rPr>
        <sz val="8"/>
        <rFont val="Calibri"/>
        <family val="2"/>
      </rPr>
      <t>(hnědá)</t>
    </r>
  </si>
  <si>
    <r>
      <t>obchodní taška B5 samolepicí, 176 x 250 mm, bílý ofsetový papír, krycí pásek, 90 g/m</t>
    </r>
    <r>
      <rPr>
        <vertAlign val="superscript"/>
        <sz val="8"/>
        <rFont val="Calibri"/>
        <family val="2"/>
      </rPr>
      <t>2</t>
    </r>
    <r>
      <rPr>
        <sz val="8"/>
        <rFont val="Calibri"/>
        <family val="2"/>
      </rPr>
      <t>, (bílá)</t>
    </r>
  </si>
  <si>
    <t>Kalkulačka A</t>
  </si>
  <si>
    <t xml:space="preserve">s tiskem; min. 12ti místný  displej; síťové napájení;  rychlost tisku min. 3,5 řádku/sekundu; dvoubarevný tisk (červeno-černý); volba počtu desetinných míst; opravné tlačítko - zpětná klávesa; celkový součet; mezisoučet; tlačítko pro rychlou opravu zadání; základní matematické funkce (sčítání, odčítání, násobení, dělení, procenta); tlačítko dvojité nuly; manuál v českém jazyce </t>
  </si>
  <si>
    <t>248.</t>
  </si>
  <si>
    <t>Kalkulačka B</t>
  </si>
  <si>
    <t>Kalkulačka C</t>
  </si>
  <si>
    <t>stolní; min. 12ti místný jednořádkový LCD displej; velikost číslic na dipleji min. 11 mm; duální napájení - solární/baterie; min. rozměr v mm (v/š/h) 135 x 100 x 200; automatické vypnutí; tlačítko změny znaménka; volba desetinných míst; opravné tlačítko - zpětná klávesa;  základní matematické funkce (sčítání, odčítání, násobení, dělení, procenta, odmocnina); paměť (min. 3 tlačítka); tlačítko dvojité nuly; manuál v českém jazyce</t>
  </si>
  <si>
    <t>KALKULAČKY</t>
  </si>
  <si>
    <t>4.</t>
  </si>
  <si>
    <t>5.</t>
  </si>
  <si>
    <t>6.</t>
  </si>
  <si>
    <t>7.</t>
  </si>
  <si>
    <t>13.</t>
  </si>
  <si>
    <t>14.</t>
  </si>
  <si>
    <t>37.</t>
  </si>
  <si>
    <t>38.</t>
  </si>
  <si>
    <t>39.</t>
  </si>
  <si>
    <t>40.</t>
  </si>
  <si>
    <t>41.</t>
  </si>
  <si>
    <t>42.</t>
  </si>
  <si>
    <t>43.</t>
  </si>
  <si>
    <t>44.</t>
  </si>
  <si>
    <t>45.</t>
  </si>
  <si>
    <t>46.</t>
  </si>
  <si>
    <t>47.</t>
  </si>
  <si>
    <t>48.</t>
  </si>
  <si>
    <t>54.</t>
  </si>
  <si>
    <t>55.</t>
  </si>
  <si>
    <t>56.</t>
  </si>
  <si>
    <t>papírový dvoukroužkový pořadač, O-kroužky průměru 50 mm, šíře hřbetu 70 mm, vyměnitelná hřbetní etiketa; na dokumenty formátu A4 (barevné provedení - červená)</t>
  </si>
  <si>
    <t>83.</t>
  </si>
  <si>
    <t>84.</t>
  </si>
  <si>
    <t>86.</t>
  </si>
  <si>
    <t>87.</t>
  </si>
  <si>
    <t>90.</t>
  </si>
  <si>
    <t>91.</t>
  </si>
  <si>
    <t>92.</t>
  </si>
  <si>
    <t>93.</t>
  </si>
  <si>
    <t>94.</t>
  </si>
  <si>
    <t>104.</t>
  </si>
  <si>
    <t>105.</t>
  </si>
  <si>
    <t>125.</t>
  </si>
  <si>
    <t>126.</t>
  </si>
  <si>
    <t>146.</t>
  </si>
  <si>
    <t>147.</t>
  </si>
  <si>
    <t>148.</t>
  </si>
  <si>
    <t>149.</t>
  </si>
  <si>
    <t>150.</t>
  </si>
  <si>
    <t>151.</t>
  </si>
  <si>
    <t>162.</t>
  </si>
  <si>
    <t>164.</t>
  </si>
  <si>
    <t>188.</t>
  </si>
  <si>
    <t>189.</t>
  </si>
  <si>
    <t>198.</t>
  </si>
  <si>
    <t>204.</t>
  </si>
  <si>
    <t>214.</t>
  </si>
  <si>
    <t>237.</t>
  </si>
  <si>
    <t>309.</t>
  </si>
  <si>
    <t>310.</t>
  </si>
  <si>
    <t>312.</t>
  </si>
  <si>
    <t>314.</t>
  </si>
  <si>
    <t>317.</t>
  </si>
  <si>
    <t>318.</t>
  </si>
  <si>
    <t>319.</t>
  </si>
  <si>
    <t>320.</t>
  </si>
  <si>
    <t>341.</t>
  </si>
  <si>
    <t>378.</t>
  </si>
  <si>
    <t>379.</t>
  </si>
  <si>
    <t>381.</t>
  </si>
  <si>
    <t>382.</t>
  </si>
  <si>
    <t>383.</t>
  </si>
  <si>
    <t>384.</t>
  </si>
  <si>
    <t>385.</t>
  </si>
  <si>
    <t>386.</t>
  </si>
  <si>
    <t>387.</t>
  </si>
  <si>
    <t>388.</t>
  </si>
  <si>
    <t>389.</t>
  </si>
  <si>
    <t>390.</t>
  </si>
  <si>
    <t>391.</t>
  </si>
  <si>
    <t>392.</t>
  </si>
  <si>
    <t>407.</t>
  </si>
  <si>
    <t>410.</t>
  </si>
  <si>
    <t>416.</t>
  </si>
  <si>
    <t>417.</t>
  </si>
  <si>
    <t>418.</t>
  </si>
  <si>
    <t>419.</t>
  </si>
  <si>
    <t>420.</t>
  </si>
  <si>
    <t>428.</t>
  </si>
  <si>
    <t>429.</t>
  </si>
  <si>
    <t>433.</t>
  </si>
  <si>
    <t>441.</t>
  </si>
  <si>
    <t>442.</t>
  </si>
  <si>
    <t>443.</t>
  </si>
  <si>
    <t>náplně do čínského kuličkového pera (modrá), ekologický inkoust, délka stopy až 1000 m, pro produkt kód č. 108</t>
  </si>
  <si>
    <t>Obaly na vizitky</t>
  </si>
  <si>
    <t>papírové tácky 7 x 14 cm (č.2); 250 ks/bal  (barva bílá)</t>
  </si>
  <si>
    <t>Předpokládané množství/rok</t>
  </si>
  <si>
    <t>označení významnosti položky</t>
  </si>
  <si>
    <t>SOUČET ZA SKUPINU "A"</t>
  </si>
  <si>
    <t>SOUČET ZA SKUPINU "B"</t>
  </si>
  <si>
    <t>SOUČET ZA SKUPINU "C"</t>
  </si>
  <si>
    <t>SOUČET ZA SKUPINU "D"</t>
  </si>
  <si>
    <t>ARCHIVAČNÍ A TŘÍDICÍ MATERIÁL</t>
  </si>
  <si>
    <r>
      <t>papírové rozřazovače, 10,5 x 24,0 cm (š x v); dvojité děrování; 190 g/m</t>
    </r>
    <r>
      <rPr>
        <vertAlign val="superscript"/>
        <sz val="8"/>
        <rFont val="Calibri"/>
        <family val="2"/>
      </rPr>
      <t xml:space="preserve">2 </t>
    </r>
    <r>
      <rPr>
        <sz val="8"/>
        <rFont val="Calibri"/>
        <family val="2"/>
      </rPr>
      <t>(barevné provedení - modrá, žlutá, oranžová, zelená)</t>
    </r>
  </si>
  <si>
    <t>papírový kapsový pořadač, šířka hřbetu 80 mm, kapsa složená, všitá; vyměnitelná hřbetní etiketa, na dokumenty formátu A4, vnější potah - tmavý mramor, vnitřní potah - světle šedý mramor, barevný hřbet (liší se barvou hřbetu), (černá)</t>
  </si>
  <si>
    <t>třídicí kniha, roztažitelný hřbet, 24 přihrádek s okénky A - Z, (černá)</t>
  </si>
  <si>
    <t>katalogová kniha, 40 listů, formát A4, rozměry 24,5 x 31,0 cm (š x v), embosovaný polypropylen, tloušťka desek 0,5 mm (modrá)</t>
  </si>
  <si>
    <t>kuličkové pero s inkoustovou pastou 0,4 mm, barva těla = barva písma (barevné provedení - černá, modrá), ekologický inkoust, délka stopy až 1000 m</t>
  </si>
  <si>
    <t xml:space="preserve">permanentní popisovač; vršek a uzávěr s klipem v barvě  inkoustu; voděodolný; kulatý hrot 5 mm; šíře stopy 2,5 mm  (barva písma - černá, červená, modrá, zelená) </t>
  </si>
  <si>
    <t>náplň do rolleru;  šíře stopy 0,7 mm; délka stopy 550 m (barva písma - modrá)</t>
  </si>
  <si>
    <t>náplň do rolleru;  šíře stopy 0,5 mm;  délka stopy 900 m (barva písma - modrá)</t>
  </si>
  <si>
    <t>náplň do korekčního strojku 4,2 mm, délka pásky 8,5 m, položka č. 159</t>
  </si>
  <si>
    <r>
      <t>blok pro flipchart, 680 x 950 mm, 5 x 25 listů, s 6 perforacemi, bezdřevý papír 80 g/m</t>
    </r>
    <r>
      <rPr>
        <vertAlign val="superscript"/>
        <sz val="8"/>
        <rFont val="Calibri"/>
        <family val="2"/>
      </rPr>
      <t>2</t>
    </r>
  </si>
  <si>
    <r>
      <t>papír lesklý pro barevný tisk  (170 g/m</t>
    </r>
    <r>
      <rPr>
        <vertAlign val="superscript"/>
        <sz val="8"/>
        <rFont val="Calibri"/>
        <family val="2"/>
      </rPr>
      <t>2</t>
    </r>
    <r>
      <rPr>
        <sz val="8"/>
        <rFont val="Calibri"/>
        <family val="2"/>
      </rPr>
      <t>); 250 ks/bal</t>
    </r>
  </si>
  <si>
    <r>
      <t>papír lesklý pro barevný tisk (250 g/m</t>
    </r>
    <r>
      <rPr>
        <vertAlign val="superscript"/>
        <sz val="8"/>
        <rFont val="Calibri"/>
        <family val="2"/>
      </rPr>
      <t>2</t>
    </r>
    <r>
      <rPr>
        <sz val="8"/>
        <rFont val="Calibri"/>
        <family val="2"/>
      </rPr>
      <t>); 250 ks/bal</t>
    </r>
  </si>
  <si>
    <r>
      <t>blok s kroužkovou vazbou po levé straně, linkovaný A4, děrování pro základní pořadače, perforované odtrhávání,  50</t>
    </r>
    <r>
      <rPr>
        <sz val="8"/>
        <color indexed="10"/>
        <rFont val="Calibri"/>
        <family val="2"/>
      </rPr>
      <t xml:space="preserve"> </t>
    </r>
    <r>
      <rPr>
        <sz val="8"/>
        <rFont val="Calibri"/>
        <family val="2"/>
      </rPr>
      <t>listů, pevná zadní deska, 70 g/m</t>
    </r>
    <r>
      <rPr>
        <vertAlign val="superscript"/>
        <sz val="8"/>
        <rFont val="Calibri"/>
        <family val="2"/>
      </rPr>
      <t>2</t>
    </r>
  </si>
  <si>
    <r>
      <t>linkované A4, 100 listů, pevná knižní vazba, bezdřevý bělený papír 60 g/m</t>
    </r>
    <r>
      <rPr>
        <vertAlign val="superscript"/>
        <sz val="8"/>
        <rFont val="Calibri"/>
        <family val="2"/>
      </rPr>
      <t>2</t>
    </r>
  </si>
  <si>
    <r>
      <t>čisté A4, 100 listů, pevná knižní vazba, bezdřevý bělený papír 60 g/m</t>
    </r>
    <r>
      <rPr>
        <vertAlign val="superscript"/>
        <sz val="8"/>
        <rFont val="Calibri"/>
        <family val="2"/>
      </rPr>
      <t>2</t>
    </r>
  </si>
  <si>
    <r>
      <t>čtverečkované A4, 100 listů, pevná knižní vazba, bezdřevý bělený papír 60 g/m</t>
    </r>
    <r>
      <rPr>
        <vertAlign val="superscript"/>
        <sz val="8"/>
        <rFont val="Calibri"/>
        <family val="2"/>
      </rPr>
      <t>2</t>
    </r>
  </si>
  <si>
    <r>
      <t>linkované A5, 100 listů, pevná knižní vazba, bezdřevý bělený papír 60 g/m</t>
    </r>
    <r>
      <rPr>
        <vertAlign val="superscript"/>
        <sz val="8"/>
        <rFont val="Calibri"/>
        <family val="2"/>
      </rPr>
      <t>2</t>
    </r>
  </si>
  <si>
    <r>
      <t>čisté A5, 100 listů, pevná knižní vazba, bezdřevý bělený papír 60 g/m</t>
    </r>
    <r>
      <rPr>
        <vertAlign val="superscript"/>
        <sz val="8"/>
        <rFont val="Calibri"/>
        <family val="2"/>
      </rPr>
      <t>2</t>
    </r>
  </si>
  <si>
    <r>
      <t>čtverečkované A5, 100 listů, pevná knižní vazba, bezdřevý bělený papír 60 g/m</t>
    </r>
    <r>
      <rPr>
        <vertAlign val="superscript"/>
        <sz val="8"/>
        <rFont val="Calibri"/>
        <family val="2"/>
      </rPr>
      <t>2</t>
    </r>
  </si>
  <si>
    <r>
      <t>linkované A6, 100 listů, pevná knižní vazba, bezdřevý bělený papír 60 g/m</t>
    </r>
    <r>
      <rPr>
        <vertAlign val="superscript"/>
        <sz val="8"/>
        <rFont val="Calibri"/>
        <family val="2"/>
      </rPr>
      <t>2</t>
    </r>
  </si>
  <si>
    <t>sešit linkovaný A6 40 listů, bezdřevý bělený papír</t>
  </si>
  <si>
    <t>příjmový pokladní doklad pro podvojné účetnictví A6, 2 x 50 listů, samopropisovací, modrá obálka, lepený blok</t>
  </si>
  <si>
    <r>
      <t>obálka B6 s doručenkou a odtrhávacím poučením (červený pruh), 125 x 176 mm, samolepicí, samopropisovací s vlhčicím lepidlem a vytrhávacím okénkem, 80 g/m</t>
    </r>
    <r>
      <rPr>
        <vertAlign val="superscript"/>
        <sz val="8"/>
        <rFont val="Calibri"/>
        <family val="2"/>
      </rPr>
      <t>2</t>
    </r>
    <r>
      <rPr>
        <sz val="8"/>
        <rFont val="Calibri"/>
        <family val="2"/>
      </rPr>
      <t>, (bílá)</t>
    </r>
  </si>
  <si>
    <r>
      <t>obálka DL samolepicí s okénkem vlevo, bílý ofsetový papír, 80 g/m</t>
    </r>
    <r>
      <rPr>
        <vertAlign val="superscript"/>
        <sz val="8"/>
        <rFont val="Calibri"/>
        <family val="2"/>
      </rPr>
      <t>2</t>
    </r>
    <r>
      <rPr>
        <sz val="8"/>
        <rFont val="Calibri"/>
        <family val="2"/>
      </rPr>
      <t>, 100 ks/bal</t>
    </r>
  </si>
  <si>
    <t>obálka na CD; bublinková;  200 x 175 mm; 100 ks/ bal (bílá)</t>
  </si>
  <si>
    <t>spojovače do sešívaček No.10; 1000 ks/bal, průměr drátu 0,46 mm, pevnost 710-910 MPa</t>
  </si>
  <si>
    <t>motouz přírodní, 40 g, 60 m</t>
  </si>
  <si>
    <t>krepová páska 25 mm x 50 m; (žlutá)</t>
  </si>
  <si>
    <t>magnetická tabule v hliníkovém rámu 100 x 200 cm, (bílá)</t>
  </si>
  <si>
    <r>
      <t xml:space="preserve">lepicí tyčinka 8 g ; vodou omyvatelné lepidlo, </t>
    </r>
    <r>
      <rPr>
        <sz val="8"/>
        <rFont val="Calibri"/>
        <family val="2"/>
      </rPr>
      <t>obsahuje glycerin, čistá hladká aplikace, vzduchotěsný uzávěr pro dlouhou životnost, neobsahuje rozpouštědla a kyseliny, netoxické, lepí trvale do 60 sekund (bílá)</t>
    </r>
  </si>
  <si>
    <r>
      <t>lepicí tyčinka 15 g; vodou omyvatelné lepidlo,</t>
    </r>
    <r>
      <rPr>
        <sz val="8"/>
        <rFont val="Calibri"/>
        <family val="2"/>
      </rPr>
      <t xml:space="preserve"> obsahuje glycerin, čistá hladká aplikace, vzduchotěsný uzávěr pro dlouhou životnost, neobsahuje rozpouštědla a kyseliny, netoxické, lepí trvale do 60 sekund (bílá)</t>
    </r>
  </si>
  <si>
    <r>
      <t>lepicí tyčinka 40 g; vodou omyvatelné lepidlo, o</t>
    </r>
    <r>
      <rPr>
        <sz val="8"/>
        <rFont val="Calibri"/>
        <family val="2"/>
      </rPr>
      <t>bsahuje glycerin, čistá hladká aplikace, vzduchotěsný uzávěr pro dlouhou životnost, neobsahuje rozpouštědla a kyseliny, netoxické, lepí trvale do 60 sekund (bílá)</t>
    </r>
  </si>
  <si>
    <r>
      <t xml:space="preserve">lepicí tyčinka 20 g; vodou omyvatelné lepidlo, </t>
    </r>
    <r>
      <rPr>
        <sz val="8"/>
        <rFont val="Calibri"/>
        <family val="2"/>
      </rPr>
      <t>obsahuje glycerin, čistá hladká aplikace, vzduchotěsný uzávěr pro dlouhou životnost, neobsahuje rozpouštědla a kyseliny, netoxické, lepí trvale do 60 sekund (bílá)</t>
    </r>
  </si>
  <si>
    <t>rozměry 64 x 71 cm;  objem 60 l;  síla 15 mikronů; 10 ks/bal (černá)</t>
  </si>
  <si>
    <t>rozměry 70 x 100 cm; objem 100 l; síla 23 mikronů; 10 ks/bal (černá)</t>
  </si>
  <si>
    <t>rozměry 77 x 110 cm; objem 150 l;  síla 35 mikronů; 10 ks/bal (černá)</t>
  </si>
  <si>
    <t>rozměry 100 x 125 cm; objem 240 l; síla 35 mikronů; 10 ks/bal (černá)</t>
  </si>
  <si>
    <t>PE pytel zatahovací; 64 x 71 cm; objem 60 l; síla 28 mikronů; 15 ks/bal (modrá)</t>
  </si>
  <si>
    <t>igelitový pytel na odpad 110 l; 70 x 100 cm; 50 mikronů; 25 ks/bal (modrá)</t>
  </si>
  <si>
    <t>igelitový pytel na odpad 120 l; zatahovací; 70 x 110 cm, 45 mikronů, 25 ks/bal (modrá)</t>
  </si>
  <si>
    <t>papírový pytel 2 vrstvý; hnědý; otevřený; lepený s křížovým dnem; s odolností proti protržení  65 x 120 cm (hnědá)</t>
  </si>
  <si>
    <t>papírový pytel 2 vrstvý;  hnědý; otevřený; lepený s křížovým dnem; s odolností proti protržení 70 x 110 cm (hnědá)</t>
  </si>
  <si>
    <t>papírový pytel 2 vrstvý; hnědý; otevřený; lepený s křížovým dnem; s odolností proti protržení  55 x 110 cm (hnědá)</t>
  </si>
  <si>
    <t>náplně do keramického pera (modrá), ekologický inkoust, délka stopy až 1000 m, pro prodkut kód č. 114</t>
  </si>
  <si>
    <t>náplně do kuličkových per 0,4 mm (černá, modrá, červená), ekologický inkoust, délka stopy až 1000 m, pro produkt kód č. 111</t>
  </si>
  <si>
    <t>náplně do kuličkových per 0,6 mm (modrá, černá), ekologický inkoust, délka stopy až 1000 m, pro produkt kód č. 112</t>
  </si>
  <si>
    <t>kuličkové pero s nalepovacím stojánkem 0,6 mm, barva těla = barva písma (modrá, černá), ekologický inkoust, délka stopy až 1000 m</t>
  </si>
  <si>
    <r>
      <t>papírové desky s 1 chlopní  A4; 240 g /m</t>
    </r>
    <r>
      <rPr>
        <vertAlign val="superscript"/>
        <sz val="8"/>
        <rFont val="Calibri"/>
        <family val="2"/>
      </rPr>
      <t>2</t>
    </r>
    <r>
      <rPr>
        <sz val="8"/>
        <rFont val="Calibri"/>
        <family val="2"/>
      </rPr>
      <t xml:space="preserve"> (barevné provedení - žlutá, modrá, zelená, červená, šedá)</t>
    </r>
  </si>
  <si>
    <r>
      <t>desky zakládací A4 papírové; 120 g/m</t>
    </r>
    <r>
      <rPr>
        <vertAlign val="superscript"/>
        <sz val="8"/>
        <rFont val="Calibri"/>
        <family val="2"/>
      </rPr>
      <t>2</t>
    </r>
    <r>
      <rPr>
        <sz val="8"/>
        <rFont val="Calibri"/>
        <family val="2"/>
      </rPr>
      <t>; s oknem z fólie 180 x 100 mm;  (barevné provedení - žlutá, modrá, zelená, červená)</t>
    </r>
  </si>
  <si>
    <r>
      <t>závěsné zakládací desky A4  typ V; karton 225 g/m</t>
    </r>
    <r>
      <rPr>
        <vertAlign val="superscript"/>
        <sz val="8"/>
        <rFont val="Calibri"/>
        <family val="2"/>
      </rPr>
      <t>2</t>
    </r>
    <r>
      <rPr>
        <sz val="8"/>
        <rFont val="Calibri"/>
        <family val="2"/>
      </rPr>
      <t>; s plastovým rozlišovačem; bez bočnic (barevné provedení - žlutá, modrá, zelená, červená)</t>
    </r>
  </si>
  <si>
    <r>
      <t>závěsné zakládací desky A4  typ V , karton 225 g/m</t>
    </r>
    <r>
      <rPr>
        <vertAlign val="superscript"/>
        <sz val="8"/>
        <rFont val="Calibri"/>
        <family val="2"/>
      </rPr>
      <t>2</t>
    </r>
    <r>
      <rPr>
        <sz val="8"/>
        <rFont val="Calibri"/>
        <family val="2"/>
      </rPr>
      <t>, s plastovým rozlišovačem; s bočnicemi (barevné provedení - žlutá, modrá, zelená, červená)</t>
    </r>
  </si>
  <si>
    <t>kovové pero se stiskacím spouštěcím mechanismem 0,4 mm, barva těla = barva písma (barevné provedení - modrá, černá, červená), ekologický inkoust, délka stopy až 1000 m</t>
  </si>
  <si>
    <t>roller s ergonomickou rukojetí a vyměnitelnou náplní; šíře stopy 0,7 mm; barva těla = barva písma (modrá)</t>
  </si>
  <si>
    <t>roller s ergonomickou rukojetí a vyměnitelnou náplní; šíře stopy 0,5 mm;   jehlový hrot; barva těla = barva písma (modrá)</t>
  </si>
  <si>
    <t xml:space="preserve">popisovač na bílé tabule;  za sucha stíratelný; kulatý hrot 5 mm; šíře stopy 2,5 mm (barva písma - černá, červená, modrá, zelená) </t>
  </si>
  <si>
    <t>podélná perforace 24 x 12 1+0</t>
  </si>
  <si>
    <t>páska do mechanického štítkovače 9 mm x 3 m; samolepicí (barevné provedení - červená, černá, zelená, modrá)</t>
  </si>
  <si>
    <t>stolní kalendář daňový přehledový, rozměry 321 x 134 mm</t>
  </si>
  <si>
    <r>
      <t>samolepicí bloček 76 x 76 mm; 100 listů;  80 g/m</t>
    </r>
    <r>
      <rPr>
        <vertAlign val="superscript"/>
        <sz val="8"/>
        <rFont val="Calibri"/>
        <family val="2"/>
      </rPr>
      <t>2</t>
    </r>
    <r>
      <rPr>
        <sz val="8"/>
        <rFont val="Calibri"/>
        <family val="2"/>
      </rPr>
      <t>; (žlutá)</t>
    </r>
  </si>
  <si>
    <r>
      <t>samolepicí bloček 76,0 x 76,0 mm, 400 listů, 80 g/m</t>
    </r>
    <r>
      <rPr>
        <vertAlign val="superscript"/>
        <sz val="8"/>
        <rFont val="Calibri"/>
        <family val="2"/>
      </rPr>
      <t xml:space="preserve">2 </t>
    </r>
    <r>
      <rPr>
        <sz val="8"/>
        <rFont val="Calibri"/>
        <family val="2"/>
      </rPr>
      <t>(žlutá)</t>
    </r>
  </si>
  <si>
    <t>značkovací samolepicí bloček 38 x 25 mm; 4 neonové barvy; 4 x 50 lístků</t>
  </si>
  <si>
    <r>
      <t>obchodní taška s křížovým dnem a textilní výztuží B4 samolepicí, 250 x 345 mm, recyklovaný papír, krycí pásek, dno 40 mm, 120 g/m</t>
    </r>
    <r>
      <rPr>
        <vertAlign val="superscript"/>
        <sz val="8"/>
        <rFont val="Calibri"/>
        <family val="2"/>
      </rPr>
      <t>2</t>
    </r>
    <r>
      <rPr>
        <sz val="8"/>
        <rFont val="Calibri"/>
        <family val="2"/>
      </rPr>
      <t>(hnědá)</t>
    </r>
  </si>
  <si>
    <r>
      <t>obchodní taška B4 samolepicí s rozšířeným dnem 40 mm, 150 x 353 mm, recyklovaný papír,  krycí pásek, 100 g/m</t>
    </r>
    <r>
      <rPr>
        <vertAlign val="superscript"/>
        <sz val="8"/>
        <rFont val="Calibri"/>
        <family val="2"/>
      </rPr>
      <t>2</t>
    </r>
    <r>
      <rPr>
        <sz val="8"/>
        <rFont val="Calibri"/>
        <family val="2"/>
      </rPr>
      <t xml:space="preserve"> (hnědá)</t>
    </r>
  </si>
  <si>
    <t>motouz trikolora, 40 g, 80 m</t>
  </si>
  <si>
    <t>spojovače do sešívaček 24/8; 1000 ks/bal, průměr drátu 0,58 mm, pevnost 710-910 MPa</t>
  </si>
  <si>
    <t>spojovače do sešívaček 23/8; 1000 ks/balm, průměr drátu 0,70 mm, pevnost 1100-1300 MPa</t>
  </si>
  <si>
    <t>podélná perforace 24 x 6 1+1 (půlená A4)</t>
  </si>
  <si>
    <t>vyměnitelné filci k houbičce na magnetickou tabuli</t>
  </si>
  <si>
    <t>papír A3; 160 g; bílý; 500 listů/bal</t>
  </si>
  <si>
    <t>papír A4; 160 g;  bílý; 500 listů/bal</t>
  </si>
  <si>
    <t xml:space="preserve">kapesní; min. 12ti místný jednořádkový LCD displej; velikost číslic na displeji min. 6 mm; duální napájení - solární/baterie; max. rozměr v mm (v/š/h) 120 x 75 x 18 (u otevíracích modelů je to rozměr v zavřeném stavu); automatické vypnutí; základní matematické funkce (sčítání, násobení, dělení, procenta); paměť (min. 3 tlačítka); tlačítka dvojité nuly; manuál v českém jazyce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</si>
</sst>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2">
    <font>
      <sz val="11"/>
      <color theme="1"/>
      <name val="Calibri"/>
      <family val="2"/>
    </font>
    <font>
      <sz val="11"/>
      <color indexed="8"/>
      <name val="Calibri"/>
      <family val="2"/>
    </font>
    <font>
      <sz val="8"/>
      <name val="Arial"/>
      <family val="2"/>
    </font>
    <font>
      <b/>
      <sz val="8"/>
      <name val="Arial"/>
      <family val="2"/>
    </font>
    <font>
      <b/>
      <i/>
      <sz val="8"/>
      <name val="Arial"/>
      <family val="2"/>
    </font>
    <font>
      <b/>
      <sz val="8"/>
      <name val="Calibri"/>
      <family val="2"/>
    </font>
    <font>
      <sz val="8"/>
      <name val="Calibri"/>
      <family val="2"/>
    </font>
    <font>
      <b/>
      <i/>
      <sz val="8"/>
      <name val="Calibri"/>
      <family val="2"/>
    </font>
    <font>
      <b/>
      <i/>
      <sz val="10"/>
      <name val="Calibri"/>
      <family val="2"/>
    </font>
    <font>
      <vertAlign val="superscript"/>
      <sz val="8"/>
      <name val="Calibri"/>
      <family val="2"/>
    </font>
    <font>
      <b/>
      <i/>
      <sz val="8"/>
      <color indexed="10"/>
      <name val="Calibri"/>
      <family val="2"/>
    </font>
    <font>
      <b/>
      <i/>
      <sz val="14"/>
      <name val="Calibri"/>
      <family val="2"/>
    </font>
    <font>
      <sz val="8"/>
      <color indexed="10"/>
      <name val="Calibri"/>
      <family val="2"/>
    </font>
    <font>
      <sz val="10"/>
      <color indexed="8"/>
      <name val="Arial"/>
      <family val="2"/>
    </font>
    <font>
      <i/>
      <sz val="8"/>
      <name val="Calibri"/>
      <family val="2"/>
    </font>
    <font>
      <b/>
      <sz val="10"/>
      <name val="Calibri"/>
      <family val="2"/>
    </font>
    <font>
      <sz val="10"/>
      <name val="Calibri"/>
      <family val="2"/>
    </font>
    <font>
      <b/>
      <sz val="10"/>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10"/>
      <name val="Calibri"/>
      <family val="2"/>
    </font>
    <font>
      <sz val="11"/>
      <name val="Calibri"/>
      <family val="2"/>
    </font>
    <font>
      <sz val="8"/>
      <color indexed="10"/>
      <name val="Arial"/>
      <family val="2"/>
    </font>
    <fon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theme="1"/>
      <name val="Arial"/>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color rgb="FFFF0000"/>
      <name val="Calibri"/>
      <family val="2"/>
    </font>
    <font>
      <sz val="8"/>
      <color rgb="FFFF0000"/>
      <name val="Arial"/>
      <family val="2"/>
    </font>
    <font>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22"/>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bottom style="thin"/>
    </border>
    <border>
      <left style="medium"/>
      <right/>
      <top/>
      <bottom style="thin"/>
    </border>
    <border>
      <left style="medium"/>
      <right style="thin"/>
      <top>
        <color indexed="63"/>
      </top>
      <bottom style="thin"/>
    </border>
    <border>
      <left style="thin"/>
      <right style="thin"/>
      <top/>
      <bottom style="thin"/>
    </border>
    <border>
      <left style="thin"/>
      <right style="medium"/>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top style="thin"/>
      <bottom style="medium"/>
    </border>
    <border>
      <left/>
      <right style="medium"/>
      <top/>
      <bottom style="thin"/>
    </border>
    <border>
      <left/>
      <right style="thin"/>
      <top/>
      <bottom style="thin"/>
    </border>
    <border>
      <left/>
      <right style="medium"/>
      <top style="thin"/>
      <bottom style="thin"/>
    </border>
    <border>
      <left/>
      <right style="thin"/>
      <top style="thin"/>
      <bottom style="thin"/>
    </border>
    <border>
      <left/>
      <right style="medium"/>
      <top style="thin"/>
      <bottom style="medium"/>
    </border>
    <border>
      <left style="medium"/>
      <right style="medium"/>
      <top style="thin"/>
      <bottom/>
    </border>
    <border>
      <left/>
      <right style="thin"/>
      <top style="thin"/>
      <bottom style="medium"/>
    </border>
    <border>
      <left/>
      <right style="medium"/>
      <top style="medium"/>
      <bottom style="thin"/>
    </border>
    <border>
      <left/>
      <right style="thin"/>
      <top style="medium"/>
      <bottom style="thin"/>
    </border>
    <border>
      <left/>
      <right style="thin"/>
      <top style="medium"/>
      <bottom/>
    </border>
    <border>
      <left style="thin"/>
      <right style="thin"/>
      <top style="medium"/>
      <bottom/>
    </border>
    <border>
      <left>
        <color indexed="63"/>
      </left>
      <right style="medium"/>
      <top style="medium"/>
      <bottom/>
    </border>
    <border>
      <left style="medium"/>
      <right style="medium"/>
      <top/>
      <bottom style="medium"/>
    </border>
    <border>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color indexed="63"/>
      </bottom>
    </border>
    <border>
      <left/>
      <right/>
      <top style="medium"/>
      <bottom style="thin"/>
    </border>
    <border>
      <left/>
      <right/>
      <top style="thin"/>
      <bottom style="thin"/>
    </border>
    <border>
      <left/>
      <right/>
      <top style="thin"/>
      <bottom style="medium"/>
    </border>
    <border>
      <left>
        <color indexed="63"/>
      </left>
      <right style="medium"/>
      <top style="thin"/>
      <bottom/>
    </border>
    <border>
      <left style="medium"/>
      <right/>
      <top style="thin"/>
      <bottom>
        <color indexed="63"/>
      </botto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thin"/>
    </border>
    <border>
      <left/>
      <right style="thin"/>
      <top style="medium"/>
      <bottom style="medium"/>
    </border>
    <border>
      <left style="thin"/>
      <right/>
      <top style="medium"/>
      <bottom style="medium"/>
    </border>
    <border>
      <left style="thin"/>
      <right/>
      <top style="medium"/>
      <bottom>
        <color indexed="63"/>
      </bottom>
    </border>
    <border>
      <left/>
      <right style="thin"/>
      <top/>
      <bottom/>
    </border>
    <border>
      <left style="thin"/>
      <right style="thin"/>
      <top/>
      <bottom/>
    </border>
    <border>
      <left/>
      <right style="medium"/>
      <top/>
      <bottom/>
    </border>
    <border>
      <left style="medium"/>
      <right style="medium"/>
      <top/>
      <bottom/>
    </border>
    <border>
      <left/>
      <right style="thin"/>
      <top style="thin"/>
      <bottom/>
    </border>
    <border>
      <left style="medium"/>
      <right style="thin"/>
      <top style="medium"/>
      <bottom/>
    </border>
    <border>
      <left/>
      <right/>
      <top style="thin"/>
      <bottom/>
    </border>
    <border>
      <left>
        <color indexed="63"/>
      </left>
      <right style="medium"/>
      <top>
        <color indexed="63"/>
      </top>
      <bottom style="medium"/>
    </border>
    <border>
      <left>
        <color indexed="63"/>
      </left>
      <right>
        <color indexed="63"/>
      </right>
      <top>
        <color indexed="63"/>
      </top>
      <bottom style="medium"/>
    </border>
    <border>
      <left style="medium"/>
      <right/>
      <top/>
      <bottom style="medium"/>
    </border>
    <border>
      <left/>
      <right/>
      <top style="medium"/>
      <bottom/>
    </border>
    <border>
      <left style="thin"/>
      <right/>
      <top>
        <color indexed="63"/>
      </top>
      <bottom style="thin"/>
    </border>
    <border>
      <left style="thin"/>
      <right/>
      <top style="thin"/>
      <bottom style="medium"/>
    </border>
    <border>
      <left style="thin"/>
      <right/>
      <top style="medium"/>
      <bottom style="thin"/>
    </border>
    <border>
      <left style="thin"/>
      <right/>
      <top style="thin"/>
      <bottom style="thin"/>
    </border>
    <border>
      <left style="thin"/>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1" fillId="0" borderId="0">
      <alignment/>
      <protection/>
    </xf>
    <xf numFmtId="0" fontId="13" fillId="0" borderId="0">
      <alignment/>
      <protection/>
    </xf>
    <xf numFmtId="0" fontId="51"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507">
    <xf numFmtId="0" fontId="0" fillId="0" borderId="0" xfId="0" applyFont="1" applyAlignment="1">
      <alignment/>
    </xf>
    <xf numFmtId="0" fontId="2" fillId="0" borderId="0" xfId="0" applyFont="1" applyFill="1" applyBorder="1" applyAlignment="1" applyProtection="1">
      <alignment vertical="center" wrapText="1"/>
      <protection hidden="1"/>
    </xf>
    <xf numFmtId="0" fontId="5" fillId="0" borderId="10" xfId="0" applyNumberFormat="1"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2" fillId="0" borderId="0" xfId="0" applyFont="1" applyFill="1" applyBorder="1" applyAlignment="1" applyProtection="1">
      <alignment horizontal="center" vertical="center" wrapText="1"/>
      <protection hidden="1"/>
    </xf>
    <xf numFmtId="0" fontId="5" fillId="0" borderId="12" xfId="0" applyNumberFormat="1" applyFont="1" applyBorder="1" applyAlignment="1" applyProtection="1">
      <alignment horizontal="center" vertical="center" wrapText="1"/>
      <protection hidden="1"/>
    </xf>
    <xf numFmtId="0" fontId="8" fillId="33" borderId="13" xfId="0" applyFont="1" applyFill="1" applyBorder="1" applyAlignment="1" applyProtection="1">
      <alignment vertical="center"/>
      <protection hidden="1"/>
    </xf>
    <xf numFmtId="0" fontId="8" fillId="33" borderId="14" xfId="0" applyFont="1" applyFill="1" applyBorder="1" applyAlignment="1" applyProtection="1">
      <alignment vertical="center"/>
      <protection hidden="1"/>
    </xf>
    <xf numFmtId="0" fontId="8" fillId="33" borderId="15" xfId="0" applyFont="1" applyFill="1" applyBorder="1" applyAlignment="1" applyProtection="1">
      <alignment vertical="center"/>
      <protection hidden="1"/>
    </xf>
    <xf numFmtId="0" fontId="5" fillId="0" borderId="16" xfId="0" applyNumberFormat="1" applyFont="1" applyFill="1" applyBorder="1" applyAlignment="1" applyProtection="1">
      <alignment horizontal="center" vertical="center" wrapText="1"/>
      <protection hidden="1"/>
    </xf>
    <xf numFmtId="0" fontId="7" fillId="0" borderId="17" xfId="0" applyFont="1" applyFill="1" applyBorder="1" applyAlignment="1" applyProtection="1">
      <alignment vertical="center" wrapText="1"/>
      <protection hidden="1"/>
    </xf>
    <xf numFmtId="0" fontId="6" fillId="0" borderId="17" xfId="0" applyFont="1" applyFill="1" applyBorder="1" applyAlignment="1" applyProtection="1">
      <alignment vertical="center" wrapText="1"/>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6" fillId="0" borderId="19" xfId="0" applyFont="1" applyFill="1" applyBorder="1" applyAlignment="1" applyProtection="1">
      <alignment vertical="center" wrapText="1"/>
      <protection hidden="1" locked="0"/>
    </xf>
    <xf numFmtId="0" fontId="6" fillId="0" borderId="20" xfId="0" applyFont="1" applyFill="1" applyBorder="1" applyAlignment="1" applyProtection="1">
      <alignment vertical="center" wrapText="1"/>
      <protection hidden="1" locked="0"/>
    </xf>
    <xf numFmtId="0" fontId="6" fillId="0" borderId="21" xfId="0" applyFont="1" applyFill="1" applyBorder="1" applyAlignment="1" applyProtection="1">
      <alignment vertical="center" wrapText="1"/>
      <protection hidden="1" locked="0"/>
    </xf>
    <xf numFmtId="0" fontId="5" fillId="0" borderId="22" xfId="0" applyNumberFormat="1" applyFont="1" applyFill="1" applyBorder="1" applyAlignment="1" applyProtection="1">
      <alignment horizontal="center" vertical="center" wrapText="1"/>
      <protection hidden="1"/>
    </xf>
    <xf numFmtId="0" fontId="7" fillId="0" borderId="22" xfId="0" applyFont="1" applyFill="1" applyBorder="1" applyAlignment="1" applyProtection="1">
      <alignment vertical="center" wrapText="1"/>
      <protection hidden="1"/>
    </xf>
    <xf numFmtId="0" fontId="6" fillId="0" borderId="22" xfId="0" applyFont="1" applyFill="1" applyBorder="1" applyAlignment="1" applyProtection="1">
      <alignment vertical="center" wrapText="1"/>
      <protection hidden="1"/>
    </xf>
    <xf numFmtId="0" fontId="5"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vertical="center" wrapText="1"/>
      <protection hidden="1" locked="0"/>
    </xf>
    <xf numFmtId="0" fontId="6" fillId="0" borderId="24" xfId="0" applyFont="1" applyFill="1" applyBorder="1" applyAlignment="1" applyProtection="1">
      <alignment vertical="center" wrapText="1"/>
      <protection hidden="1" locked="0"/>
    </xf>
    <xf numFmtId="0" fontId="6" fillId="0" borderId="25" xfId="0" applyFont="1" applyFill="1" applyBorder="1" applyAlignment="1" applyProtection="1">
      <alignment vertical="center" wrapText="1"/>
      <protection hidden="1" locked="0"/>
    </xf>
    <xf numFmtId="0" fontId="59" fillId="0" borderId="22" xfId="0" applyFont="1" applyFill="1" applyBorder="1" applyAlignment="1" applyProtection="1">
      <alignment horizontal="left" vertical="center" wrapText="1"/>
      <protection hidden="1"/>
    </xf>
    <xf numFmtId="0" fontId="6" fillId="0" borderId="22"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locked="0"/>
    </xf>
    <xf numFmtId="0" fontId="6" fillId="0" borderId="24" xfId="0" applyFont="1" applyFill="1" applyBorder="1" applyAlignment="1" applyProtection="1">
      <alignment horizontal="center" vertical="center" wrapText="1"/>
      <protection hidden="1" locked="0"/>
    </xf>
    <xf numFmtId="0" fontId="5" fillId="0" borderId="22" xfId="0" applyFont="1" applyFill="1" applyBorder="1" applyAlignment="1" applyProtection="1">
      <alignment horizontal="center" vertical="center"/>
      <protection hidden="1"/>
    </xf>
    <xf numFmtId="0" fontId="37" fillId="0" borderId="23" xfId="0" applyFont="1" applyFill="1" applyBorder="1" applyAlignment="1" applyProtection="1">
      <alignment vertical="center"/>
      <protection hidden="1" locked="0"/>
    </xf>
    <xf numFmtId="0" fontId="37" fillId="0" borderId="24" xfId="0" applyFont="1" applyFill="1" applyBorder="1" applyAlignment="1" applyProtection="1">
      <alignment vertical="center"/>
      <protection hidden="1" locked="0"/>
    </xf>
    <xf numFmtId="0" fontId="5" fillId="0" borderId="26" xfId="0" applyNumberFormat="1" applyFont="1" applyFill="1" applyBorder="1" applyAlignment="1" applyProtection="1">
      <alignment horizontal="center" vertical="center" wrapText="1"/>
      <protection hidden="1"/>
    </xf>
    <xf numFmtId="0" fontId="59" fillId="0" borderId="26"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center" wrapText="1"/>
      <protection hidden="1"/>
    </xf>
    <xf numFmtId="0" fontId="5" fillId="0" borderId="26"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locked="0"/>
    </xf>
    <xf numFmtId="0" fontId="6" fillId="0" borderId="29" xfId="0" applyFont="1" applyFill="1" applyBorder="1" applyAlignment="1" applyProtection="1">
      <alignment horizontal="center" vertical="center" wrapText="1"/>
      <protection hidden="1" locked="0"/>
    </xf>
    <xf numFmtId="0" fontId="6" fillId="0" borderId="30" xfId="0" applyFont="1" applyFill="1" applyBorder="1" applyAlignment="1" applyProtection="1">
      <alignment vertical="center" wrapText="1"/>
      <protection hidden="1" locked="0"/>
    </xf>
    <xf numFmtId="0" fontId="7" fillId="0" borderId="16" xfId="0" applyFont="1" applyFill="1" applyBorder="1" applyAlignment="1" applyProtection="1">
      <alignment horizontal="left" vertical="center" wrapText="1"/>
      <protection hidden="1"/>
    </xf>
    <xf numFmtId="0" fontId="6" fillId="0" borderId="16" xfId="0" applyFont="1" applyFill="1" applyBorder="1" applyAlignment="1" applyProtection="1">
      <alignment vertical="center" wrapText="1"/>
      <protection hidden="1"/>
    </xf>
    <xf numFmtId="0" fontId="5" fillId="0" borderId="16" xfId="0" applyFont="1" applyFill="1" applyBorder="1" applyAlignment="1" applyProtection="1">
      <alignment horizontal="center" vertical="center" wrapText="1"/>
      <protection hidden="1"/>
    </xf>
    <xf numFmtId="0" fontId="5" fillId="0" borderId="31" xfId="0" applyFont="1" applyFill="1" applyBorder="1" applyAlignment="1" applyProtection="1">
      <alignment horizontal="center" vertical="center" wrapText="1"/>
      <protection hidden="1"/>
    </xf>
    <xf numFmtId="0" fontId="6" fillId="0" borderId="32" xfId="0" applyFont="1" applyFill="1" applyBorder="1" applyAlignment="1" applyProtection="1">
      <alignment vertical="center" wrapText="1"/>
      <protection hidden="1" locked="0"/>
    </xf>
    <xf numFmtId="0" fontId="6" fillId="0" borderId="33" xfId="0" applyFont="1" applyFill="1" applyBorder="1" applyAlignment="1" applyProtection="1">
      <alignment vertical="center" wrapText="1"/>
      <protection hidden="1" locked="0"/>
    </xf>
    <xf numFmtId="0" fontId="6" fillId="0" borderId="34" xfId="0" applyFont="1" applyFill="1" applyBorder="1" applyAlignment="1" applyProtection="1">
      <alignment vertical="center" wrapText="1"/>
      <protection hidden="1" locked="0"/>
    </xf>
    <xf numFmtId="0" fontId="7" fillId="0" borderId="22" xfId="0" applyFont="1" applyFill="1" applyBorder="1" applyAlignment="1" applyProtection="1">
      <alignment horizontal="left" vertical="center" wrapText="1"/>
      <protection hidden="1"/>
    </xf>
    <xf numFmtId="0" fontId="5" fillId="0" borderId="35"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left" vertical="center" wrapText="1"/>
      <protection hidden="1"/>
    </xf>
    <xf numFmtId="0" fontId="6" fillId="0" borderId="26" xfId="0" applyFont="1" applyFill="1" applyBorder="1" applyAlignment="1" applyProtection="1">
      <alignment vertical="center" wrapText="1"/>
      <protection hidden="1"/>
    </xf>
    <xf numFmtId="0" fontId="5" fillId="0" borderId="26"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hidden="1"/>
    </xf>
    <xf numFmtId="0" fontId="6" fillId="0" borderId="28" xfId="0" applyFont="1" applyFill="1" applyBorder="1" applyAlignment="1" applyProtection="1">
      <alignment vertical="center" wrapText="1"/>
      <protection hidden="1" locked="0"/>
    </xf>
    <xf numFmtId="0" fontId="6" fillId="0" borderId="29" xfId="0" applyFont="1" applyFill="1" applyBorder="1" applyAlignment="1" applyProtection="1">
      <alignment vertical="center" wrapText="1"/>
      <protection hidden="1" locked="0"/>
    </xf>
    <xf numFmtId="0" fontId="7" fillId="0" borderId="37" xfId="0" applyFont="1" applyFill="1" applyBorder="1" applyAlignment="1" applyProtection="1">
      <alignment horizontal="lef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locked="0"/>
    </xf>
    <xf numFmtId="0" fontId="7" fillId="0" borderId="39" xfId="0" applyFont="1" applyFill="1" applyBorder="1" applyAlignment="1" applyProtection="1">
      <alignment horizontal="left" vertical="center" wrapText="1"/>
      <protection hidden="1"/>
    </xf>
    <xf numFmtId="0" fontId="6" fillId="0" borderId="39" xfId="0" applyFont="1" applyFill="1" applyBorder="1" applyAlignment="1" applyProtection="1">
      <alignment vertical="center" wrapText="1"/>
      <protection hidden="1"/>
    </xf>
    <xf numFmtId="0" fontId="6" fillId="0" borderId="40" xfId="0" applyFont="1" applyFill="1" applyBorder="1" applyAlignment="1" applyProtection="1">
      <alignment vertical="center" wrapText="1"/>
      <protection hidden="1" locked="0"/>
    </xf>
    <xf numFmtId="0" fontId="5" fillId="34" borderId="37" xfId="0" applyFont="1" applyFill="1" applyBorder="1" applyAlignment="1" applyProtection="1">
      <alignment horizontal="left" vertical="center" wrapText="1"/>
      <protection hidden="1"/>
    </xf>
    <xf numFmtId="0" fontId="6" fillId="34" borderId="37" xfId="0" applyFont="1" applyFill="1" applyBorder="1" applyAlignment="1" applyProtection="1">
      <alignment horizontal="left" vertical="center" wrapText="1"/>
      <protection hidden="1"/>
    </xf>
    <xf numFmtId="0" fontId="5" fillId="34" borderId="17" xfId="0" applyFont="1" applyFill="1" applyBorder="1" applyAlignment="1" applyProtection="1">
      <alignment horizontal="center" vertical="center" wrapText="1"/>
      <protection hidden="1"/>
    </xf>
    <xf numFmtId="0" fontId="5" fillId="34" borderId="17" xfId="0" applyFont="1" applyFill="1" applyBorder="1" applyAlignment="1" applyProtection="1">
      <alignment horizontal="center" vertical="center" wrapText="1"/>
      <protection hidden="1"/>
    </xf>
    <xf numFmtId="0" fontId="6" fillId="34" borderId="38" xfId="0" applyFont="1" applyFill="1" applyBorder="1" applyAlignment="1" applyProtection="1">
      <alignment vertical="center" wrapText="1"/>
      <protection hidden="1" locked="0"/>
    </xf>
    <xf numFmtId="0" fontId="5" fillId="34" borderId="41" xfId="0" applyFont="1" applyFill="1" applyBorder="1" applyAlignment="1" applyProtection="1">
      <alignment horizontal="left" vertical="center" wrapText="1"/>
      <protection hidden="1"/>
    </xf>
    <xf numFmtId="0" fontId="6" fillId="34" borderId="41" xfId="50" applyFont="1" applyFill="1" applyBorder="1" applyAlignment="1" applyProtection="1">
      <alignment horizontal="left" vertical="center" wrapText="1"/>
      <protection hidden="1"/>
    </xf>
    <xf numFmtId="0" fontId="5" fillId="34" borderId="26" xfId="50" applyFont="1" applyFill="1" applyBorder="1" applyAlignment="1" applyProtection="1">
      <alignment horizontal="center" vertical="center" wrapText="1"/>
      <protection hidden="1"/>
    </xf>
    <xf numFmtId="0" fontId="5" fillId="34" borderId="26" xfId="0" applyFont="1" applyFill="1" applyBorder="1" applyAlignment="1" applyProtection="1">
      <alignment horizontal="center" vertical="center" wrapText="1"/>
      <protection hidden="1"/>
    </xf>
    <xf numFmtId="0" fontId="5" fillId="0" borderId="42" xfId="0" applyFont="1" applyFill="1" applyBorder="1" applyAlignment="1" applyProtection="1">
      <alignment horizontal="center" vertical="center" wrapText="1"/>
      <protection hidden="1"/>
    </xf>
    <xf numFmtId="0" fontId="6" fillId="34" borderId="43" xfId="0" applyFont="1" applyFill="1" applyBorder="1" applyAlignment="1" applyProtection="1">
      <alignment vertical="center" wrapText="1"/>
      <protection hidden="1" locked="0"/>
    </xf>
    <xf numFmtId="0" fontId="5" fillId="0" borderId="44" xfId="0" applyFont="1" applyFill="1" applyBorder="1" applyAlignment="1" applyProtection="1">
      <alignment horizontal="left" vertical="center" wrapText="1"/>
      <protection hidden="1"/>
    </xf>
    <xf numFmtId="0" fontId="6" fillId="34" borderId="16" xfId="0" applyFont="1" applyFill="1" applyBorder="1" applyAlignment="1" applyProtection="1">
      <alignment horizontal="left" vertical="center" wrapText="1"/>
      <protection hidden="1"/>
    </xf>
    <xf numFmtId="0" fontId="5" fillId="34" borderId="16" xfId="0" applyFont="1" applyFill="1" applyBorder="1" applyAlignment="1" applyProtection="1">
      <alignment horizontal="center" vertical="center" wrapText="1"/>
      <protection hidden="1"/>
    </xf>
    <xf numFmtId="0" fontId="6" fillId="34" borderId="45" xfId="0" applyFont="1" applyFill="1" applyBorder="1" applyAlignment="1" applyProtection="1">
      <alignment horizontal="center" vertical="center" wrapText="1"/>
      <protection hidden="1" locked="0"/>
    </xf>
    <xf numFmtId="0" fontId="6" fillId="0" borderId="33" xfId="0" applyFont="1" applyFill="1" applyBorder="1" applyAlignment="1" applyProtection="1">
      <alignment horizontal="center" vertical="center" wrapText="1"/>
      <protection hidden="1" locked="0"/>
    </xf>
    <xf numFmtId="0" fontId="5" fillId="0" borderId="39" xfId="50" applyFont="1" applyFill="1" applyBorder="1" applyAlignment="1" applyProtection="1">
      <alignment horizontal="left" vertical="center" wrapText="1"/>
      <protection hidden="1"/>
    </xf>
    <xf numFmtId="0" fontId="6" fillId="0" borderId="22" xfId="0" applyFont="1" applyFill="1" applyBorder="1" applyAlignment="1" applyProtection="1">
      <alignment horizontal="left" vertical="center" wrapText="1"/>
      <protection hidden="1"/>
    </xf>
    <xf numFmtId="0" fontId="6" fillId="0" borderId="40" xfId="0" applyFont="1" applyFill="1" applyBorder="1" applyAlignment="1" applyProtection="1">
      <alignment horizontal="center" vertical="center" wrapText="1"/>
      <protection hidden="1" locked="0"/>
    </xf>
    <xf numFmtId="0" fontId="7"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vertical="center" wrapText="1"/>
      <protection hidden="1" locked="0"/>
    </xf>
    <xf numFmtId="0" fontId="5" fillId="0" borderId="11" xfId="0" applyNumberFormat="1" applyFont="1" applyFill="1" applyBorder="1" applyAlignment="1" applyProtection="1">
      <alignment horizontal="center" vertical="center" wrapText="1"/>
      <protection hidden="1"/>
    </xf>
    <xf numFmtId="0" fontId="5" fillId="0" borderId="15" xfId="5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6" fillId="0" borderId="46" xfId="0" applyFont="1" applyFill="1" applyBorder="1" applyAlignment="1" applyProtection="1">
      <alignment horizontal="center" vertical="center" wrapText="1"/>
      <protection hidden="1" locked="0"/>
    </xf>
    <xf numFmtId="0" fontId="6" fillId="0" borderId="47" xfId="0" applyFont="1" applyFill="1" applyBorder="1" applyAlignment="1" applyProtection="1">
      <alignment horizontal="center" vertical="center" wrapText="1"/>
      <protection hidden="1" locked="0"/>
    </xf>
    <xf numFmtId="0" fontId="6" fillId="0" borderId="48" xfId="0" applyFont="1" applyFill="1" applyBorder="1" applyAlignment="1" applyProtection="1">
      <alignment vertical="center" wrapText="1"/>
      <protection hidden="1" locked="0"/>
    </xf>
    <xf numFmtId="0" fontId="6" fillId="0" borderId="31"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center" vertical="center" wrapText="1"/>
      <protection hidden="1"/>
    </xf>
    <xf numFmtId="0" fontId="5" fillId="0" borderId="44" xfId="0" applyFont="1" applyFill="1" applyBorder="1" applyAlignment="1" applyProtection="1">
      <alignment horizontal="center" vertical="center" wrapText="1"/>
      <protection hidden="1"/>
    </xf>
    <xf numFmtId="0" fontId="6" fillId="0" borderId="45" xfId="0" applyFont="1" applyFill="1" applyBorder="1" applyAlignment="1" applyProtection="1">
      <alignment horizontal="center" vertical="center" wrapText="1"/>
      <protection hidden="1" locked="0"/>
    </xf>
    <xf numFmtId="0" fontId="5" fillId="0" borderId="39"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5" fillId="0" borderId="39" xfId="0" applyFont="1" applyFill="1" applyBorder="1" applyAlignment="1" applyProtection="1">
      <alignment horizontal="center" vertical="center" wrapText="1"/>
      <protection hidden="1"/>
    </xf>
    <xf numFmtId="0" fontId="5" fillId="0" borderId="41" xfId="0" applyFont="1" applyFill="1" applyBorder="1" applyAlignment="1" applyProtection="1">
      <alignment horizontal="left" vertical="center" wrapText="1"/>
      <protection hidden="1"/>
    </xf>
    <xf numFmtId="0" fontId="6" fillId="0" borderId="36" xfId="0" applyFont="1" applyFill="1" applyBorder="1" applyAlignment="1" applyProtection="1">
      <alignment horizontal="left" vertical="center" wrapText="1"/>
      <protection hidden="1"/>
    </xf>
    <xf numFmtId="0" fontId="5" fillId="0" borderId="41" xfId="0" applyFont="1" applyFill="1" applyBorder="1" applyAlignment="1" applyProtection="1">
      <alignment horizontal="center" vertical="center" wrapText="1"/>
      <protection hidden="1"/>
    </xf>
    <xf numFmtId="0" fontId="6" fillId="0" borderId="43" xfId="0" applyFont="1" applyFill="1" applyBorder="1" applyAlignment="1" applyProtection="1">
      <alignment horizontal="center" vertical="center" wrapText="1"/>
      <protection hidden="1" locked="0"/>
    </xf>
    <xf numFmtId="0" fontId="5" fillId="0" borderId="10" xfId="0" applyNumberFormat="1"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5" fillId="0" borderId="49" xfId="0" applyFont="1" applyFill="1" applyBorder="1" applyAlignment="1" applyProtection="1">
      <alignment horizontal="center" vertical="center" wrapText="1"/>
      <protection hidden="1"/>
    </xf>
    <xf numFmtId="0" fontId="6" fillId="0" borderId="50" xfId="0" applyFont="1" applyFill="1" applyBorder="1" applyAlignment="1" applyProtection="1">
      <alignment horizontal="center" vertical="center" wrapText="1"/>
      <protection hidden="1" locked="0"/>
    </xf>
    <xf numFmtId="0" fontId="6" fillId="0" borderId="51" xfId="0" applyFont="1" applyFill="1" applyBorder="1" applyAlignment="1" applyProtection="1">
      <alignment horizontal="center" vertical="center" wrapText="1"/>
      <protection hidden="1" locked="0"/>
    </xf>
    <xf numFmtId="0" fontId="6" fillId="0" borderId="52" xfId="0" applyFont="1" applyFill="1" applyBorder="1" applyAlignment="1" applyProtection="1">
      <alignment vertical="center" wrapText="1"/>
      <protection hidden="1" locked="0"/>
    </xf>
    <xf numFmtId="0" fontId="5" fillId="0" borderId="48"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center" wrapText="1"/>
      <protection hidden="1"/>
    </xf>
    <xf numFmtId="0" fontId="5" fillId="0" borderId="49" xfId="0" applyFont="1" applyFill="1" applyBorder="1" applyAlignment="1" applyProtection="1">
      <alignment horizontal="center" vertical="center" wrapText="1"/>
      <protection hidden="1"/>
    </xf>
    <xf numFmtId="0" fontId="6" fillId="0" borderId="53" xfId="0" applyFont="1" applyFill="1" applyBorder="1" applyAlignment="1" applyProtection="1">
      <alignment vertical="center" wrapText="1"/>
      <protection hidden="1" locked="0"/>
    </xf>
    <xf numFmtId="0" fontId="5" fillId="34" borderId="16" xfId="0" applyNumberFormat="1" applyFont="1" applyFill="1" applyBorder="1" applyAlignment="1" applyProtection="1">
      <alignment horizontal="center" vertical="center" wrapText="1"/>
      <protection hidden="1"/>
    </xf>
    <xf numFmtId="0" fontId="7" fillId="0" borderId="54" xfId="0" applyFont="1" applyFill="1" applyBorder="1" applyAlignment="1" applyProtection="1">
      <alignment horizontal="left" vertical="center" wrapText="1"/>
      <protection hidden="1"/>
    </xf>
    <xf numFmtId="0" fontId="6" fillId="0" borderId="31" xfId="0" applyFont="1" applyFill="1" applyBorder="1" applyAlignment="1" applyProtection="1">
      <alignment vertical="center" wrapText="1"/>
      <protection hidden="1"/>
    </xf>
    <xf numFmtId="0" fontId="5" fillId="34" borderId="22" xfId="0" applyNumberFormat="1" applyFont="1" applyFill="1" applyBorder="1" applyAlignment="1" applyProtection="1">
      <alignment horizontal="center" vertical="center" wrapText="1"/>
      <protection hidden="1"/>
    </xf>
    <xf numFmtId="0" fontId="7" fillId="0" borderId="55" xfId="0" applyFont="1" applyFill="1" applyBorder="1" applyAlignment="1" applyProtection="1">
      <alignment horizontal="left" vertical="center" wrapText="1"/>
      <protection hidden="1"/>
    </xf>
    <xf numFmtId="0" fontId="6" fillId="0" borderId="35" xfId="0" applyFont="1" applyFill="1" applyBorder="1" applyAlignment="1" applyProtection="1">
      <alignment vertical="center" wrapText="1"/>
      <protection hidden="1"/>
    </xf>
    <xf numFmtId="0" fontId="59" fillId="0" borderId="55" xfId="0" applyFont="1" applyFill="1" applyBorder="1" applyAlignment="1" applyProtection="1">
      <alignment horizontal="left" vertical="center" wrapText="1"/>
      <protection hidden="1"/>
    </xf>
    <xf numFmtId="0" fontId="5" fillId="0" borderId="35"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left" vertical="center" wrapText="1"/>
      <protection hidden="1"/>
    </xf>
    <xf numFmtId="0" fontId="5" fillId="34" borderId="26" xfId="0" applyNumberFormat="1" applyFont="1" applyFill="1" applyBorder="1" applyAlignment="1" applyProtection="1">
      <alignment horizontal="center" vertical="center" wrapText="1"/>
      <protection hidden="1"/>
    </xf>
    <xf numFmtId="0" fontId="59" fillId="0" borderId="56" xfId="0" applyFont="1" applyFill="1" applyBorder="1" applyAlignment="1" applyProtection="1">
      <alignment horizontal="left" vertical="center" wrapText="1"/>
      <protection hidden="1"/>
    </xf>
    <xf numFmtId="0" fontId="6" fillId="0" borderId="36" xfId="51" applyFont="1" applyFill="1" applyBorder="1" applyAlignment="1" applyProtection="1">
      <alignment wrapText="1"/>
      <protection hidden="1"/>
    </xf>
    <xf numFmtId="0" fontId="5" fillId="0" borderId="36" xfId="0" applyFont="1" applyFill="1" applyBorder="1" applyAlignment="1" applyProtection="1">
      <alignment horizontal="center" vertical="center" wrapText="1"/>
      <protection hidden="1"/>
    </xf>
    <xf numFmtId="0" fontId="7" fillId="0" borderId="44" xfId="0" applyFont="1" applyFill="1" applyBorder="1" applyAlignment="1" applyProtection="1">
      <alignment vertical="center" wrapText="1"/>
      <protection hidden="1"/>
    </xf>
    <xf numFmtId="0" fontId="10" fillId="0" borderId="39" xfId="0" applyFont="1" applyFill="1" applyBorder="1" applyAlignment="1" applyProtection="1">
      <alignment horizontal="left" vertical="center" wrapText="1"/>
      <protection hidden="1"/>
    </xf>
    <xf numFmtId="0" fontId="10" fillId="0" borderId="57" xfId="0" applyFont="1" applyFill="1" applyBorder="1" applyAlignment="1" applyProtection="1">
      <alignment horizontal="left" vertical="center" wrapText="1"/>
      <protection hidden="1"/>
    </xf>
    <xf numFmtId="0" fontId="6" fillId="0" borderId="42" xfId="0" applyFont="1" applyFill="1" applyBorder="1" applyAlignment="1" applyProtection="1">
      <alignment vertical="center" wrapText="1"/>
      <protection hidden="1"/>
    </xf>
    <xf numFmtId="0" fontId="5" fillId="0" borderId="58" xfId="0" applyFont="1" applyFill="1" applyBorder="1" applyAlignment="1" applyProtection="1">
      <alignment horizontal="center" vertical="center" wrapText="1"/>
      <protection hidden="1"/>
    </xf>
    <xf numFmtId="0" fontId="6" fillId="0" borderId="59" xfId="0" applyFont="1" applyFill="1" applyBorder="1" applyAlignment="1" applyProtection="1">
      <alignment vertical="center" wrapText="1"/>
      <protection hidden="1" locked="0"/>
    </xf>
    <xf numFmtId="0" fontId="6" fillId="0" borderId="60" xfId="0" applyFont="1" applyFill="1" applyBorder="1" applyAlignment="1" applyProtection="1">
      <alignment vertical="center" wrapText="1"/>
      <protection hidden="1" locked="0"/>
    </xf>
    <xf numFmtId="0" fontId="6" fillId="0" borderId="61" xfId="0" applyFont="1" applyFill="1" applyBorder="1" applyAlignment="1" applyProtection="1">
      <alignment vertical="center" wrapText="1"/>
      <protection hidden="1" locked="0"/>
    </xf>
    <xf numFmtId="0" fontId="7" fillId="0" borderId="39" xfId="0" applyFont="1" applyFill="1" applyBorder="1" applyAlignment="1" applyProtection="1">
      <alignment vertical="center" wrapText="1"/>
      <protection hidden="1"/>
    </xf>
    <xf numFmtId="0" fontId="14" fillId="0" borderId="39" xfId="0" applyFont="1" applyFill="1" applyBorder="1" applyAlignment="1" applyProtection="1">
      <alignment vertical="center" wrapText="1"/>
      <protection hidden="1"/>
    </xf>
    <xf numFmtId="0" fontId="6" fillId="34" borderId="22" xfId="0" applyFont="1" applyFill="1" applyBorder="1" applyAlignment="1" applyProtection="1">
      <alignment vertical="center" wrapText="1"/>
      <protection hidden="1"/>
    </xf>
    <xf numFmtId="0" fontId="7" fillId="0" borderId="54" xfId="0" applyFont="1" applyFill="1" applyBorder="1" applyAlignment="1" applyProtection="1">
      <alignment vertical="center" wrapText="1"/>
      <protection hidden="1"/>
    </xf>
    <xf numFmtId="0" fontId="6" fillId="34" borderId="31" xfId="0" applyFont="1" applyFill="1" applyBorder="1" applyAlignment="1" applyProtection="1">
      <alignment vertical="center" wrapText="1"/>
      <protection hidden="1"/>
    </xf>
    <xf numFmtId="0" fontId="7" fillId="0" borderId="55" xfId="0" applyFont="1" applyFill="1" applyBorder="1" applyAlignment="1" applyProtection="1">
      <alignment vertical="center" wrapText="1"/>
      <protection hidden="1"/>
    </xf>
    <xf numFmtId="0" fontId="7" fillId="0" borderId="1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57"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5" fillId="0" borderId="13" xfId="0" applyFont="1" applyFill="1" applyBorder="1" applyAlignment="1" applyProtection="1">
      <alignment horizontal="center" vertical="center" wrapText="1"/>
      <protection hidden="1"/>
    </xf>
    <xf numFmtId="0" fontId="6" fillId="0" borderId="62" xfId="0" applyFont="1" applyFill="1" applyBorder="1" applyAlignment="1" applyProtection="1">
      <alignment vertical="center" wrapText="1"/>
      <protection hidden="1" locked="0"/>
    </xf>
    <xf numFmtId="0" fontId="6" fillId="0" borderId="63" xfId="0" applyFont="1" applyFill="1" applyBorder="1" applyAlignment="1" applyProtection="1">
      <alignment vertical="center" wrapText="1"/>
      <protection hidden="1" locked="0"/>
    </xf>
    <xf numFmtId="0" fontId="6" fillId="0" borderId="64" xfId="0" applyFont="1" applyFill="1" applyBorder="1" applyAlignment="1" applyProtection="1">
      <alignment vertical="center" wrapText="1"/>
      <protection hidden="1" locked="0"/>
    </xf>
    <xf numFmtId="0" fontId="6" fillId="0" borderId="65" xfId="0" applyFont="1" applyFill="1" applyBorder="1" applyAlignment="1" applyProtection="1">
      <alignment vertical="center" wrapText="1"/>
      <protection hidden="1"/>
    </xf>
    <xf numFmtId="0" fontId="6" fillId="0" borderId="55" xfId="0" applyFont="1" applyFill="1" applyBorder="1" applyAlignment="1" applyProtection="1">
      <alignment vertical="center" wrapText="1"/>
      <protection hidden="1"/>
    </xf>
    <xf numFmtId="0" fontId="7" fillId="34" borderId="22" xfId="0" applyFont="1" applyFill="1" applyBorder="1" applyAlignment="1" applyProtection="1">
      <alignment vertical="center" wrapText="1"/>
      <protection hidden="1"/>
    </xf>
    <xf numFmtId="0" fontId="6" fillId="34" borderId="55" xfId="0" applyFont="1" applyFill="1" applyBorder="1" applyAlignment="1" applyProtection="1">
      <alignment vertical="center" wrapText="1"/>
      <protection hidden="1"/>
    </xf>
    <xf numFmtId="0" fontId="5" fillId="34" borderId="35" xfId="0" applyFont="1" applyFill="1" applyBorder="1" applyAlignment="1" applyProtection="1">
      <alignment horizontal="center" vertical="center" wrapText="1"/>
      <protection hidden="1"/>
    </xf>
    <xf numFmtId="0" fontId="5" fillId="34" borderId="22" xfId="0" applyFont="1" applyFill="1" applyBorder="1" applyAlignment="1" applyProtection="1">
      <alignment horizontal="center" vertical="center" wrapText="1"/>
      <protection hidden="1"/>
    </xf>
    <xf numFmtId="0" fontId="6" fillId="34" borderId="40" xfId="0" applyFont="1" applyFill="1" applyBorder="1" applyAlignment="1" applyProtection="1">
      <alignment vertical="center" wrapText="1"/>
      <protection hidden="1" locked="0"/>
    </xf>
    <xf numFmtId="0" fontId="6" fillId="34" borderId="24" xfId="0" applyFont="1" applyFill="1" applyBorder="1" applyAlignment="1" applyProtection="1">
      <alignment vertical="center" wrapText="1"/>
      <protection hidden="1" locked="0"/>
    </xf>
    <xf numFmtId="0" fontId="6" fillId="34" borderId="25" xfId="0" applyFont="1" applyFill="1" applyBorder="1" applyAlignment="1" applyProtection="1">
      <alignment vertical="center" wrapText="1"/>
      <protection hidden="1" locked="0"/>
    </xf>
    <xf numFmtId="0" fontId="6" fillId="0" borderId="55" xfId="0" applyFont="1" applyFill="1" applyBorder="1" applyAlignment="1" applyProtection="1">
      <alignment horizontal="left" vertical="center" wrapText="1"/>
      <protection hidden="1"/>
    </xf>
    <xf numFmtId="0" fontId="6" fillId="0" borderId="56" xfId="0" applyFont="1" applyFill="1" applyBorder="1" applyAlignment="1" applyProtection="1">
      <alignment horizontal="left" vertical="center" wrapText="1"/>
      <protection hidden="1"/>
    </xf>
    <xf numFmtId="0" fontId="5" fillId="34" borderId="66" xfId="0" applyFont="1" applyFill="1" applyBorder="1" applyAlignment="1" applyProtection="1">
      <alignment horizontal="left" vertical="center" wrapText="1"/>
      <protection hidden="1"/>
    </xf>
    <xf numFmtId="0" fontId="6" fillId="34" borderId="67" xfId="0" applyFont="1" applyFill="1" applyBorder="1" applyAlignment="1" applyProtection="1">
      <alignment horizontal="left" vertical="center" wrapText="1"/>
      <protection hidden="1"/>
    </xf>
    <xf numFmtId="0" fontId="5" fillId="34" borderId="13" xfId="0" applyFont="1" applyFill="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6" fillId="34" borderId="46" xfId="0" applyFont="1" applyFill="1" applyBorder="1" applyAlignment="1" applyProtection="1">
      <alignment horizontal="center" vertical="center" wrapText="1"/>
      <protection hidden="1" locked="0"/>
    </xf>
    <xf numFmtId="0" fontId="6" fillId="34" borderId="47" xfId="0" applyFont="1" applyFill="1" applyBorder="1" applyAlignment="1" applyProtection="1">
      <alignment horizontal="center" vertical="center" wrapText="1"/>
      <protection hidden="1" locked="0"/>
    </xf>
    <xf numFmtId="0" fontId="6" fillId="34" borderId="48" xfId="0" applyFont="1" applyFill="1" applyBorder="1" applyAlignment="1" applyProtection="1">
      <alignment vertical="center" wrapText="1"/>
      <protection hidden="1" locked="0"/>
    </xf>
    <xf numFmtId="0" fontId="5" fillId="34" borderId="22" xfId="0" applyFont="1" applyFill="1" applyBorder="1" applyAlignment="1" applyProtection="1">
      <alignment horizontal="left" vertical="center" wrapText="1"/>
      <protection hidden="1"/>
    </xf>
    <xf numFmtId="0" fontId="6" fillId="34" borderId="22" xfId="0" applyFont="1" applyFill="1" applyBorder="1" applyAlignment="1" applyProtection="1">
      <alignment horizontal="left" vertical="center" wrapText="1"/>
      <protection hidden="1"/>
    </xf>
    <xf numFmtId="0" fontId="5" fillId="34" borderId="22" xfId="0" applyFont="1" applyFill="1" applyBorder="1" applyAlignment="1" applyProtection="1">
      <alignment horizontal="center" vertical="center" wrapText="1"/>
      <protection hidden="1"/>
    </xf>
    <xf numFmtId="0" fontId="5" fillId="34" borderId="35"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locked="0"/>
    </xf>
    <xf numFmtId="0" fontId="6" fillId="34" borderId="24" xfId="0" applyFont="1" applyFill="1" applyBorder="1" applyAlignment="1" applyProtection="1">
      <alignment horizontal="center" vertical="center" wrapText="1"/>
      <protection hidden="1" locked="0"/>
    </xf>
    <xf numFmtId="0" fontId="5" fillId="34" borderId="26" xfId="0" applyFont="1" applyFill="1" applyBorder="1" applyAlignment="1" applyProtection="1">
      <alignment horizontal="left" vertical="center" wrapText="1"/>
      <protection hidden="1"/>
    </xf>
    <xf numFmtId="0" fontId="6" fillId="34" borderId="26" xfId="0" applyFont="1" applyFill="1" applyBorder="1" applyAlignment="1" applyProtection="1">
      <alignment horizontal="left" vertical="center" wrapText="1"/>
      <protection hidden="1"/>
    </xf>
    <xf numFmtId="0" fontId="5" fillId="34" borderId="26" xfId="0" applyFont="1" applyFill="1" applyBorder="1" applyAlignment="1" applyProtection="1">
      <alignment horizontal="center" vertical="center" wrapText="1"/>
      <protection hidden="1"/>
    </xf>
    <xf numFmtId="0" fontId="5" fillId="34" borderId="36" xfId="0" applyFont="1" applyFill="1" applyBorder="1" applyAlignment="1" applyProtection="1">
      <alignment horizontal="center" vertical="center" wrapText="1"/>
      <protection hidden="1"/>
    </xf>
    <xf numFmtId="0" fontId="6" fillId="34" borderId="28" xfId="0" applyFont="1" applyFill="1" applyBorder="1" applyAlignment="1" applyProtection="1">
      <alignment horizontal="center" vertical="center" wrapText="1"/>
      <protection hidden="1" locked="0"/>
    </xf>
    <xf numFmtId="0" fontId="6" fillId="34" borderId="29" xfId="0" applyFont="1" applyFill="1" applyBorder="1" applyAlignment="1" applyProtection="1">
      <alignment horizontal="center" vertical="center" wrapText="1"/>
      <protection hidden="1" locked="0"/>
    </xf>
    <xf numFmtId="0" fontId="6" fillId="34" borderId="30" xfId="0" applyFont="1" applyFill="1" applyBorder="1" applyAlignment="1" applyProtection="1">
      <alignment vertical="center" wrapText="1"/>
      <protection hidden="1" locked="0"/>
    </xf>
    <xf numFmtId="0" fontId="5" fillId="34" borderId="46" xfId="0" applyFont="1" applyFill="1" applyBorder="1" applyAlignment="1" applyProtection="1">
      <alignment horizontal="left" vertical="center" wrapText="1"/>
      <protection hidden="1"/>
    </xf>
    <xf numFmtId="0" fontId="6" fillId="0" borderId="68" xfId="0" applyFont="1" applyFill="1" applyBorder="1" applyAlignment="1" applyProtection="1">
      <alignment horizontal="left" vertical="center" wrapText="1"/>
      <protection hidden="1"/>
    </xf>
    <xf numFmtId="0" fontId="5" fillId="0" borderId="12" xfId="0" applyFont="1" applyFill="1" applyBorder="1" applyAlignment="1" applyProtection="1">
      <alignment horizontal="center" vertical="center" wrapText="1"/>
      <protection hidden="1"/>
    </xf>
    <xf numFmtId="0" fontId="6" fillId="34" borderId="69" xfId="0" applyFont="1" applyFill="1" applyBorder="1" applyAlignment="1" applyProtection="1">
      <alignment horizontal="center" vertical="center" wrapText="1"/>
      <protection hidden="1" locked="0"/>
    </xf>
    <xf numFmtId="0" fontId="6" fillId="34" borderId="70" xfId="0" applyFont="1" applyFill="1" applyBorder="1" applyAlignment="1" applyProtection="1">
      <alignment horizontal="center" vertical="center" wrapText="1"/>
      <protection hidden="1" locked="0"/>
    </xf>
    <xf numFmtId="0" fontId="6" fillId="34" borderId="71" xfId="0" applyFont="1" applyFill="1" applyBorder="1" applyAlignment="1" applyProtection="1">
      <alignment vertical="center" wrapText="1"/>
      <protection hidden="1" locked="0"/>
    </xf>
    <xf numFmtId="0" fontId="5" fillId="0" borderId="17" xfId="0" applyNumberFormat="1" applyFont="1" applyFill="1" applyBorder="1" applyAlignment="1" applyProtection="1">
      <alignment horizontal="center" vertical="center" wrapText="1"/>
      <protection hidden="1"/>
    </xf>
    <xf numFmtId="0" fontId="7" fillId="0" borderId="56" xfId="0" applyFont="1" applyFill="1" applyBorder="1" applyAlignment="1" applyProtection="1">
      <alignment vertical="center" wrapText="1"/>
      <protection hidden="1"/>
    </xf>
    <xf numFmtId="0" fontId="6" fillId="0" borderId="36" xfId="0" applyFont="1" applyFill="1" applyBorder="1" applyAlignment="1" applyProtection="1">
      <alignment vertical="center" wrapText="1"/>
      <protection hidden="1"/>
    </xf>
    <xf numFmtId="0" fontId="8" fillId="33" borderId="14" xfId="0" applyFont="1" applyFill="1" applyBorder="1" applyAlignment="1" applyProtection="1">
      <alignment vertical="center"/>
      <protection hidden="1" locked="0"/>
    </xf>
    <xf numFmtId="0" fontId="8" fillId="33" borderId="15" xfId="0" applyFont="1" applyFill="1" applyBorder="1" applyAlignment="1" applyProtection="1">
      <alignment vertical="center"/>
      <protection hidden="1" locked="0"/>
    </xf>
    <xf numFmtId="2" fontId="5" fillId="0" borderId="16" xfId="0" applyNumberFormat="1" applyFont="1" applyFill="1" applyBorder="1" applyAlignment="1" applyProtection="1">
      <alignment horizontal="center" vertical="center" wrapText="1"/>
      <protection hidden="1"/>
    </xf>
    <xf numFmtId="2" fontId="5" fillId="0" borderId="26" xfId="0" applyNumberFormat="1" applyFont="1" applyFill="1" applyBorder="1" applyAlignment="1" applyProtection="1">
      <alignment horizontal="center" vertical="center" wrapText="1"/>
      <protection hidden="1"/>
    </xf>
    <xf numFmtId="2" fontId="5" fillId="0" borderId="22" xfId="0" applyNumberFormat="1" applyFont="1" applyFill="1" applyBorder="1" applyAlignment="1" applyProtection="1">
      <alignment horizontal="center" vertical="center" wrapText="1"/>
      <protection hidden="1"/>
    </xf>
    <xf numFmtId="0" fontId="7" fillId="0" borderId="26" xfId="0" applyFont="1" applyFill="1" applyBorder="1" applyAlignment="1" applyProtection="1">
      <alignment vertical="center" wrapText="1"/>
      <protection hidden="1"/>
    </xf>
    <xf numFmtId="0" fontId="7" fillId="0" borderId="71" xfId="0" applyFont="1" applyFill="1" applyBorder="1" applyAlignment="1" applyProtection="1">
      <alignment vertical="center" wrapText="1"/>
      <protection hidden="1"/>
    </xf>
    <xf numFmtId="0" fontId="6" fillId="0" borderId="72" xfId="0" applyFont="1" applyFill="1" applyBorder="1" applyAlignment="1" applyProtection="1">
      <alignment vertical="center" wrapText="1"/>
      <protection hidden="1"/>
    </xf>
    <xf numFmtId="0" fontId="6" fillId="0" borderId="69" xfId="0" applyFont="1" applyFill="1" applyBorder="1" applyAlignment="1" applyProtection="1">
      <alignment vertical="center" wrapText="1"/>
      <protection hidden="1" locked="0"/>
    </xf>
    <xf numFmtId="0" fontId="6" fillId="0" borderId="70" xfId="0" applyFont="1" applyFill="1" applyBorder="1" applyAlignment="1" applyProtection="1">
      <alignment vertical="center" wrapText="1"/>
      <protection hidden="1" locked="0"/>
    </xf>
    <xf numFmtId="0" fontId="7" fillId="0" borderId="42" xfId="0" applyFont="1" applyFill="1" applyBorder="1" applyAlignment="1" applyProtection="1">
      <alignment vertical="center" wrapText="1"/>
      <protection hidden="1"/>
    </xf>
    <xf numFmtId="0" fontId="6" fillId="0" borderId="45" xfId="0" applyFont="1" applyFill="1" applyBorder="1" applyAlignment="1" applyProtection="1">
      <alignment vertical="center" wrapText="1"/>
      <protection hidden="1" locked="0"/>
    </xf>
    <xf numFmtId="0" fontId="7" fillId="0" borderId="41" xfId="0" applyFont="1" applyFill="1" applyBorder="1" applyAlignment="1" applyProtection="1">
      <alignment vertical="center" wrapText="1"/>
      <protection hidden="1"/>
    </xf>
    <xf numFmtId="0" fontId="6" fillId="0" borderId="73" xfId="0" applyFont="1" applyFill="1" applyBorder="1" applyAlignment="1" applyProtection="1">
      <alignment vertical="center" wrapText="1"/>
      <protection hidden="1" locked="0"/>
    </xf>
    <xf numFmtId="0" fontId="59" fillId="34" borderId="41" xfId="0" applyFont="1" applyFill="1" applyBorder="1" applyAlignment="1" applyProtection="1">
      <alignment horizontal="left" vertical="center" wrapText="1"/>
      <protection hidden="1"/>
    </xf>
    <xf numFmtId="0" fontId="6" fillId="34" borderId="73" xfId="0" applyFont="1" applyFill="1" applyBorder="1" applyAlignment="1" applyProtection="1">
      <alignment horizontal="center" vertical="center" wrapText="1"/>
      <protection hidden="1" locked="0"/>
    </xf>
    <xf numFmtId="0" fontId="6" fillId="34" borderId="60" xfId="0" applyFont="1" applyFill="1" applyBorder="1" applyAlignment="1" applyProtection="1">
      <alignment horizontal="center" vertical="center" wrapText="1"/>
      <protection hidden="1" locked="0"/>
    </xf>
    <xf numFmtId="0" fontId="6" fillId="0" borderId="22" xfId="50" applyFont="1" applyFill="1" applyBorder="1" applyAlignment="1" applyProtection="1">
      <alignment horizontal="left" vertical="center" wrapText="1"/>
      <protection hidden="1"/>
    </xf>
    <xf numFmtId="0" fontId="5" fillId="0" borderId="22" xfId="50" applyFont="1" applyFill="1" applyBorder="1" applyAlignment="1" applyProtection="1">
      <alignment horizontal="center" vertical="center" wrapText="1"/>
      <protection hidden="1"/>
    </xf>
    <xf numFmtId="0" fontId="37" fillId="0" borderId="23" xfId="0" applyFont="1" applyFill="1" applyBorder="1" applyAlignment="1" applyProtection="1">
      <alignment vertical="center" wrapText="1"/>
      <protection hidden="1" locked="0"/>
    </xf>
    <xf numFmtId="0" fontId="37" fillId="0" borderId="24" xfId="0" applyFont="1" applyFill="1" applyBorder="1" applyAlignment="1" applyProtection="1">
      <alignment vertical="center" wrapText="1"/>
      <protection hidden="1" locked="0"/>
    </xf>
    <xf numFmtId="0" fontId="5" fillId="0" borderId="41" xfId="50" applyFont="1" applyFill="1" applyBorder="1" applyAlignment="1" applyProtection="1">
      <alignment horizontal="left" vertical="center" wrapText="1"/>
      <protection hidden="1"/>
    </xf>
    <xf numFmtId="0" fontId="6" fillId="0" borderId="26" xfId="50" applyFont="1" applyFill="1" applyBorder="1" applyAlignment="1" applyProtection="1">
      <alignment horizontal="left" vertical="center" wrapText="1"/>
      <protection hidden="1"/>
    </xf>
    <xf numFmtId="0" fontId="5" fillId="0" borderId="26" xfId="50" applyFont="1" applyFill="1" applyBorder="1" applyAlignment="1" applyProtection="1">
      <alignment horizontal="center" vertical="center" wrapText="1"/>
      <protection hidden="1"/>
    </xf>
    <xf numFmtId="0" fontId="37" fillId="0" borderId="28" xfId="0" applyFont="1" applyFill="1" applyBorder="1" applyAlignment="1" applyProtection="1">
      <alignment vertical="center" wrapText="1"/>
      <protection hidden="1" locked="0"/>
    </xf>
    <xf numFmtId="0" fontId="37" fillId="0" borderId="29" xfId="0" applyFont="1" applyFill="1" applyBorder="1" applyAlignment="1" applyProtection="1">
      <alignment vertical="center" wrapText="1"/>
      <protection hidden="1" locked="0"/>
    </xf>
    <xf numFmtId="0" fontId="5" fillId="0" borderId="16" xfId="0" applyFont="1" applyFill="1" applyBorder="1" applyAlignment="1" applyProtection="1">
      <alignment horizontal="left" vertical="center" wrapText="1"/>
      <protection hidden="1"/>
    </xf>
    <xf numFmtId="0" fontId="6" fillId="0" borderId="16" xfId="0" applyFont="1" applyFill="1" applyBorder="1" applyAlignment="1" applyProtection="1">
      <alignment horizontal="left" vertical="center" wrapText="1"/>
      <protection hidden="1"/>
    </xf>
    <xf numFmtId="0" fontId="5" fillId="0" borderId="31" xfId="0" applyFont="1" applyFill="1" applyBorder="1" applyAlignment="1" applyProtection="1">
      <alignment horizontal="center" vertical="center" wrapText="1"/>
      <protection hidden="1"/>
    </xf>
    <xf numFmtId="0" fontId="6" fillId="0" borderId="32" xfId="0" applyFont="1" applyFill="1" applyBorder="1" applyAlignment="1" applyProtection="1">
      <alignment horizontal="center" vertical="center" wrapText="1"/>
      <protection hidden="1" locked="0"/>
    </xf>
    <xf numFmtId="0" fontId="5" fillId="0" borderId="22" xfId="0" applyFont="1" applyFill="1" applyBorder="1" applyAlignment="1" applyProtection="1">
      <alignment horizontal="left" vertical="center" wrapText="1"/>
      <protection hidden="1"/>
    </xf>
    <xf numFmtId="0" fontId="5" fillId="0" borderId="26"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center" wrapText="1"/>
      <protection hidden="1"/>
    </xf>
    <xf numFmtId="0" fontId="5" fillId="0" borderId="65"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38" xfId="0" applyFont="1" applyFill="1" applyBorder="1" applyAlignment="1" applyProtection="1">
      <alignment horizontal="center" vertical="center" wrapText="1"/>
      <protection hidden="1" locked="0"/>
    </xf>
    <xf numFmtId="0" fontId="6" fillId="0" borderId="20" xfId="0" applyFont="1" applyFill="1" applyBorder="1" applyAlignment="1" applyProtection="1">
      <alignment horizontal="center" vertical="center" wrapText="1"/>
      <protection hidden="1" locked="0"/>
    </xf>
    <xf numFmtId="0" fontId="5" fillId="0" borderId="55" xfId="0" applyFont="1" applyFill="1" applyBorder="1" applyAlignment="1" applyProtection="1">
      <alignment horizontal="left" vertical="center" wrapText="1"/>
      <protection hidden="1"/>
    </xf>
    <xf numFmtId="0" fontId="6" fillId="0" borderId="73" xfId="0" applyFont="1" applyFill="1" applyBorder="1" applyAlignment="1" applyProtection="1">
      <alignment horizontal="center" vertical="center" wrapText="1"/>
      <protection hidden="1" locked="0"/>
    </xf>
    <xf numFmtId="0" fontId="6" fillId="0" borderId="60" xfId="0" applyFont="1" applyFill="1" applyBorder="1" applyAlignment="1" applyProtection="1">
      <alignment horizontal="center" vertical="center" wrapText="1"/>
      <protection hidden="1" locked="0"/>
    </xf>
    <xf numFmtId="0" fontId="5" fillId="0" borderId="54" xfId="0" applyFont="1" applyFill="1" applyBorder="1" applyAlignment="1" applyProtection="1">
      <alignment horizontal="left" vertical="center" wrapText="1"/>
      <protection hidden="1"/>
    </xf>
    <xf numFmtId="0" fontId="60" fillId="0" borderId="0" xfId="0" applyFont="1" applyFill="1" applyBorder="1" applyAlignment="1" applyProtection="1">
      <alignment vertical="center" wrapText="1"/>
      <protection hidden="1"/>
    </xf>
    <xf numFmtId="0" fontId="5" fillId="0" borderId="56" xfId="0" applyFont="1" applyFill="1" applyBorder="1" applyAlignment="1" applyProtection="1">
      <alignment horizontal="left" vertical="center" wrapText="1"/>
      <protection hidden="1"/>
    </xf>
    <xf numFmtId="0" fontId="5" fillId="0" borderId="54" xfId="0" applyFont="1" applyFill="1" applyBorder="1" applyAlignment="1" applyProtection="1">
      <alignment horizontal="center" vertical="center" wrapText="1"/>
      <protection hidden="1"/>
    </xf>
    <xf numFmtId="0" fontId="5" fillId="0" borderId="5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center" wrapText="1"/>
      <protection hidden="1"/>
    </xf>
    <xf numFmtId="0" fontId="5" fillId="34" borderId="56" xfId="0" applyFont="1" applyFill="1" applyBorder="1" applyAlignment="1" applyProtection="1">
      <alignment horizontal="left" vertical="center" wrapText="1"/>
      <protection hidden="1"/>
    </xf>
    <xf numFmtId="0" fontId="6" fillId="34" borderId="36" xfId="0" applyFont="1" applyFill="1" applyBorder="1" applyAlignment="1" applyProtection="1">
      <alignment horizontal="left" vertical="center" wrapText="1"/>
      <protection hidden="1"/>
    </xf>
    <xf numFmtId="0" fontId="5" fillId="34" borderId="58"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left" vertical="center" wrapText="1"/>
      <protection hidden="1"/>
    </xf>
    <xf numFmtId="0" fontId="6" fillId="34" borderId="27" xfId="0" applyFont="1" applyFill="1" applyBorder="1" applyAlignment="1" applyProtection="1">
      <alignment horizontal="left" vertical="center" wrapText="1"/>
      <protection hidden="1"/>
    </xf>
    <xf numFmtId="0" fontId="5" fillId="34" borderId="11"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wrapText="1"/>
      <protection hidden="1"/>
    </xf>
    <xf numFmtId="0" fontId="5" fillId="34" borderId="10" xfId="0" applyFont="1" applyFill="1" applyBorder="1" applyAlignment="1" applyProtection="1">
      <alignment horizontal="center" vertical="center" wrapText="1"/>
      <protection hidden="1"/>
    </xf>
    <xf numFmtId="0" fontId="6" fillId="34" borderId="62" xfId="0" applyFont="1" applyFill="1" applyBorder="1" applyAlignment="1" applyProtection="1">
      <alignment horizontal="center" vertical="center" wrapText="1"/>
      <protection hidden="1" locked="0"/>
    </xf>
    <xf numFmtId="0" fontId="6" fillId="34" borderId="63" xfId="0" applyFont="1" applyFill="1" applyBorder="1" applyAlignment="1" applyProtection="1">
      <alignment horizontal="center" vertical="center" wrapText="1"/>
      <protection hidden="1" locked="0"/>
    </xf>
    <xf numFmtId="0" fontId="6" fillId="34" borderId="64" xfId="0" applyFont="1" applyFill="1" applyBorder="1" applyAlignment="1" applyProtection="1">
      <alignment vertical="center" wrapText="1"/>
      <protection hidden="1" locked="0"/>
    </xf>
    <xf numFmtId="0" fontId="5" fillId="0" borderId="72" xfId="0" applyNumberFormat="1" applyFont="1" applyBorder="1" applyAlignment="1" applyProtection="1">
      <alignment horizontal="center" vertical="center" wrapText="1"/>
      <protection hidden="1"/>
    </xf>
    <xf numFmtId="0" fontId="7" fillId="0" borderId="48" xfId="0" applyFont="1" applyFill="1" applyBorder="1" applyAlignment="1" applyProtection="1">
      <alignment vertical="center" wrapText="1"/>
      <protection hidden="1"/>
    </xf>
    <xf numFmtId="0" fontId="6" fillId="0" borderId="11" xfId="0" applyFont="1" applyFill="1" applyBorder="1" applyAlignment="1" applyProtection="1">
      <alignment vertical="center" wrapText="1"/>
      <protection hidden="1"/>
    </xf>
    <xf numFmtId="0" fontId="5" fillId="0" borderId="11"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74" xfId="0" applyFont="1" applyFill="1" applyBorder="1" applyAlignment="1" applyProtection="1">
      <alignment vertical="center" wrapText="1"/>
      <protection hidden="1" locked="0"/>
    </xf>
    <xf numFmtId="0" fontId="6" fillId="0" borderId="47" xfId="0" applyFont="1" applyFill="1" applyBorder="1" applyAlignment="1" applyProtection="1">
      <alignment vertical="center" wrapText="1"/>
      <protection hidden="1" locked="0"/>
    </xf>
    <xf numFmtId="0" fontId="5" fillId="0" borderId="55" xfId="0" applyFont="1" applyFill="1" applyBorder="1" applyAlignment="1" applyProtection="1">
      <alignment vertical="center" wrapText="1"/>
      <protection hidden="1"/>
    </xf>
    <xf numFmtId="0" fontId="5" fillId="0" borderId="75" xfId="0" applyFont="1" applyFill="1" applyBorder="1" applyAlignment="1" applyProtection="1">
      <alignment horizontal="left" vertical="center" wrapText="1"/>
      <protection hidden="1"/>
    </xf>
    <xf numFmtId="0" fontId="6" fillId="0" borderId="58" xfId="0" applyFont="1" applyFill="1" applyBorder="1" applyAlignment="1" applyProtection="1">
      <alignment horizontal="left" vertical="center" wrapText="1"/>
      <protection hidden="1"/>
    </xf>
    <xf numFmtId="0" fontId="5" fillId="0" borderId="58" xfId="0" applyFont="1" applyFill="1" applyBorder="1" applyAlignment="1" applyProtection="1">
      <alignment horizontal="center" vertical="center" wrapText="1"/>
      <protection hidden="1"/>
    </xf>
    <xf numFmtId="0" fontId="6" fillId="0" borderId="59" xfId="0" applyFont="1" applyFill="1" applyBorder="1" applyAlignment="1" applyProtection="1">
      <alignment horizontal="center" vertical="center" wrapText="1"/>
      <protection hidden="1" locked="0"/>
    </xf>
    <xf numFmtId="0" fontId="7" fillId="0" borderId="15" xfId="0" applyFont="1" applyFill="1" applyBorder="1" applyAlignment="1" applyProtection="1">
      <alignment vertical="center" wrapText="1"/>
      <protection hidden="1"/>
    </xf>
    <xf numFmtId="0" fontId="6" fillId="0" borderId="14" xfId="0" applyFont="1" applyFill="1" applyBorder="1" applyAlignment="1" applyProtection="1">
      <alignment vertical="center" wrapText="1"/>
      <protection hidden="1"/>
    </xf>
    <xf numFmtId="0" fontId="5" fillId="34" borderId="54" xfId="0" applyFont="1" applyFill="1" applyBorder="1" applyAlignment="1" applyProtection="1">
      <alignment horizontal="left" vertical="center" wrapText="1"/>
      <protection hidden="1"/>
    </xf>
    <xf numFmtId="0" fontId="5" fillId="34" borderId="55" xfId="0" applyFont="1" applyFill="1" applyBorder="1" applyAlignment="1" applyProtection="1">
      <alignment horizontal="left" vertical="center" wrapText="1"/>
      <protection hidden="1"/>
    </xf>
    <xf numFmtId="0" fontId="6" fillId="34" borderId="40" xfId="0" applyFont="1" applyFill="1" applyBorder="1" applyAlignment="1" applyProtection="1">
      <alignment horizontal="center" vertical="center" wrapText="1"/>
      <protection hidden="1" locked="0"/>
    </xf>
    <xf numFmtId="0" fontId="6" fillId="34" borderId="35" xfId="0" applyFont="1" applyFill="1" applyBorder="1" applyAlignment="1" applyProtection="1">
      <alignment horizontal="left" vertical="center" wrapText="1"/>
      <protection hidden="1"/>
    </xf>
    <xf numFmtId="0" fontId="7" fillId="0" borderId="76" xfId="0" applyFont="1" applyFill="1" applyBorder="1" applyAlignment="1" applyProtection="1">
      <alignment vertical="center" wrapText="1"/>
      <protection hidden="1"/>
    </xf>
    <xf numFmtId="0" fontId="5" fillId="0" borderId="49" xfId="0" applyNumberFormat="1" applyFont="1" applyFill="1" applyBorder="1" applyAlignment="1" applyProtection="1">
      <alignment horizontal="center" vertical="center" wrapText="1"/>
      <protection hidden="1"/>
    </xf>
    <xf numFmtId="0" fontId="6" fillId="34" borderId="72" xfId="0" applyFont="1" applyFill="1" applyBorder="1" applyAlignment="1" applyProtection="1">
      <alignment horizontal="left" vertical="center" wrapText="1"/>
      <protection hidden="1"/>
    </xf>
    <xf numFmtId="0" fontId="5" fillId="34" borderId="72" xfId="0" applyFont="1" applyFill="1" applyBorder="1" applyAlignment="1" applyProtection="1">
      <alignment horizontal="center" vertical="center" wrapText="1"/>
      <protection hidden="1"/>
    </xf>
    <xf numFmtId="0" fontId="5" fillId="34" borderId="12" xfId="0" applyFont="1" applyFill="1" applyBorder="1" applyAlignment="1" applyProtection="1">
      <alignment horizontal="center" vertical="center" wrapText="1"/>
      <protection hidden="1"/>
    </xf>
    <xf numFmtId="0" fontId="6" fillId="34" borderId="74" xfId="0" applyFont="1" applyFill="1" applyBorder="1" applyAlignment="1" applyProtection="1">
      <alignment horizontal="center" vertical="center" wrapText="1"/>
      <protection hidden="1" locked="0"/>
    </xf>
    <xf numFmtId="0" fontId="5" fillId="0" borderId="27" xfId="0" applyNumberFormat="1" applyFont="1" applyBorder="1" applyAlignment="1" applyProtection="1">
      <alignment horizontal="center" vertical="center" wrapText="1"/>
      <protection hidden="1"/>
    </xf>
    <xf numFmtId="0" fontId="6" fillId="34" borderId="35" xfId="0" applyFont="1" applyFill="1" applyBorder="1" applyAlignment="1" applyProtection="1">
      <alignment vertical="center" wrapText="1"/>
      <protection hidden="1"/>
    </xf>
    <xf numFmtId="0" fontId="5" fillId="0" borderId="3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vertical="center" wrapText="1"/>
      <protection hidden="1"/>
    </xf>
    <xf numFmtId="0" fontId="5" fillId="0" borderId="35" xfId="0" applyNumberFormat="1" applyFont="1" applyFill="1" applyBorder="1" applyAlignment="1" applyProtection="1">
      <alignment horizontal="center" vertical="center" wrapText="1"/>
      <protection hidden="1"/>
    </xf>
    <xf numFmtId="0" fontId="7" fillId="0" borderId="35" xfId="0" applyFont="1" applyFill="1" applyBorder="1" applyAlignment="1" applyProtection="1">
      <alignment vertical="center" wrapText="1"/>
      <protection hidden="1"/>
    </xf>
    <xf numFmtId="0" fontId="5" fillId="34" borderId="35" xfId="0" applyNumberFormat="1" applyFont="1" applyFill="1" applyBorder="1" applyAlignment="1" applyProtection="1">
      <alignment horizontal="center" vertical="center" wrapText="1"/>
      <protection hidden="1"/>
    </xf>
    <xf numFmtId="0" fontId="5" fillId="0" borderId="36" xfId="0" applyNumberFormat="1" applyFont="1" applyFill="1" applyBorder="1" applyAlignment="1" applyProtection="1">
      <alignment horizontal="center" vertical="center" wrapText="1"/>
      <protection hidden="1"/>
    </xf>
    <xf numFmtId="0" fontId="7" fillId="0" borderId="36" xfId="0" applyFont="1" applyFill="1" applyBorder="1" applyAlignment="1" applyProtection="1">
      <alignment vertical="center" wrapText="1"/>
      <protection hidden="1"/>
    </xf>
    <xf numFmtId="0" fontId="7" fillId="0" borderId="65" xfId="0" applyFont="1" applyFill="1" applyBorder="1" applyAlignment="1" applyProtection="1">
      <alignment vertical="center" wrapText="1"/>
      <protection hidden="1"/>
    </xf>
    <xf numFmtId="0" fontId="5" fillId="34" borderId="18" xfId="0" applyFont="1" applyFill="1" applyBorder="1" applyAlignment="1" applyProtection="1">
      <alignment horizontal="center" vertical="center" wrapText="1"/>
      <protection hidden="1"/>
    </xf>
    <xf numFmtId="0" fontId="14" fillId="0" borderId="55" xfId="0" applyFont="1" applyFill="1" applyBorder="1" applyAlignment="1" applyProtection="1">
      <alignment vertical="center" wrapText="1"/>
      <protection hidden="1"/>
    </xf>
    <xf numFmtId="0" fontId="6" fillId="0" borderId="35"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7" fillId="0" borderId="75" xfId="0" applyFont="1" applyFill="1" applyBorder="1" applyAlignment="1" applyProtection="1">
      <alignment vertical="center" wrapText="1"/>
      <protection hidden="1"/>
    </xf>
    <xf numFmtId="0" fontId="6" fillId="0" borderId="58" xfId="0" applyFont="1" applyFill="1" applyBorder="1" applyAlignment="1" applyProtection="1">
      <alignment vertical="center" wrapText="1"/>
      <protection hidden="1"/>
    </xf>
    <xf numFmtId="0" fontId="5" fillId="34" borderId="75" xfId="0" applyFont="1" applyFill="1" applyBorder="1" applyAlignment="1" applyProtection="1">
      <alignment horizontal="left" vertical="center" wrapText="1"/>
      <protection hidden="1"/>
    </xf>
    <xf numFmtId="0" fontId="5" fillId="34" borderId="42" xfId="0" applyFont="1" applyFill="1" applyBorder="1" applyAlignment="1" applyProtection="1">
      <alignment horizontal="center" vertical="center" wrapText="1"/>
      <protection hidden="1"/>
    </xf>
    <xf numFmtId="0" fontId="6" fillId="0" borderId="22" xfId="0" applyFont="1" applyBorder="1" applyAlignment="1" applyProtection="1">
      <alignment vertical="center" wrapText="1"/>
      <protection hidden="1"/>
    </xf>
    <xf numFmtId="0" fontId="5" fillId="0" borderId="22" xfId="0" applyFont="1" applyBorder="1" applyAlignment="1" applyProtection="1">
      <alignment horizontal="center" vertical="center"/>
      <protection hidden="1"/>
    </xf>
    <xf numFmtId="0" fontId="5" fillId="0" borderId="35" xfId="0" applyFont="1" applyBorder="1" applyAlignment="1" applyProtection="1">
      <alignment horizontal="center" vertical="center"/>
      <protection hidden="1"/>
    </xf>
    <xf numFmtId="0" fontId="6" fillId="0" borderId="23" xfId="0" applyFont="1" applyBorder="1" applyAlignment="1" applyProtection="1">
      <alignment vertical="center"/>
      <protection hidden="1" locked="0"/>
    </xf>
    <xf numFmtId="0" fontId="6" fillId="0" borderId="24" xfId="0" applyFont="1" applyBorder="1" applyAlignment="1" applyProtection="1">
      <alignment vertical="center"/>
      <protection hidden="1" locked="0"/>
    </xf>
    <xf numFmtId="0" fontId="6" fillId="0" borderId="26" xfId="0" applyFont="1" applyBorder="1" applyAlignment="1" applyProtection="1">
      <alignment vertical="center" wrapText="1"/>
      <protection hidden="1"/>
    </xf>
    <xf numFmtId="0" fontId="5" fillId="0" borderId="26" xfId="0" applyFont="1" applyBorder="1" applyAlignment="1" applyProtection="1">
      <alignment horizontal="center" vertical="center"/>
      <protection hidden="1"/>
    </xf>
    <xf numFmtId="0" fontId="5" fillId="0" borderId="36" xfId="0" applyFont="1" applyBorder="1" applyAlignment="1" applyProtection="1">
      <alignment horizontal="center" vertical="center"/>
      <protection hidden="1"/>
    </xf>
    <xf numFmtId="0" fontId="6" fillId="0" borderId="28" xfId="0" applyFont="1" applyBorder="1" applyAlignment="1" applyProtection="1">
      <alignment vertical="center"/>
      <protection hidden="1" locked="0"/>
    </xf>
    <xf numFmtId="0" fontId="6" fillId="0" borderId="29" xfId="0" applyFont="1" applyBorder="1" applyAlignment="1" applyProtection="1">
      <alignment vertical="center"/>
      <protection hidden="1" locked="0"/>
    </xf>
    <xf numFmtId="0" fontId="6" fillId="34" borderId="17" xfId="0" applyFont="1" applyFill="1" applyBorder="1" applyAlignment="1" applyProtection="1">
      <alignment vertical="center" wrapText="1"/>
      <protection hidden="1"/>
    </xf>
    <xf numFmtId="0" fontId="7" fillId="0" borderId="65" xfId="0" applyFont="1" applyFill="1" applyBorder="1" applyAlignment="1" applyProtection="1">
      <alignment horizontal="left" vertical="center" wrapText="1"/>
      <protection hidden="1"/>
    </xf>
    <xf numFmtId="0" fontId="6" fillId="0" borderId="18" xfId="0" applyFont="1" applyFill="1" applyBorder="1" applyAlignment="1" applyProtection="1">
      <alignment vertical="center" wrapText="1"/>
      <protection hidden="1"/>
    </xf>
    <xf numFmtId="0" fontId="5" fillId="34" borderId="10" xfId="0" applyNumberFormat="1" applyFont="1" applyFill="1" applyBorder="1" applyAlignment="1" applyProtection="1">
      <alignment horizontal="center" vertical="center" wrapText="1"/>
      <protection hidden="1"/>
    </xf>
    <xf numFmtId="0" fontId="7" fillId="34" borderId="48" xfId="0" applyFont="1" applyFill="1" applyBorder="1" applyAlignment="1" applyProtection="1">
      <alignment horizontal="left" vertical="center" wrapText="1"/>
      <protection hidden="1"/>
    </xf>
    <xf numFmtId="0" fontId="6" fillId="34" borderId="11" xfId="0" applyFont="1" applyFill="1" applyBorder="1" applyAlignment="1" applyProtection="1">
      <alignment vertical="center" wrapText="1"/>
      <protection hidden="1"/>
    </xf>
    <xf numFmtId="0" fontId="5" fillId="34" borderId="11" xfId="0" applyFont="1" applyFill="1" applyBorder="1" applyAlignment="1" applyProtection="1">
      <alignment horizontal="center" vertical="center" wrapText="1"/>
      <protection hidden="1"/>
    </xf>
    <xf numFmtId="0" fontId="5" fillId="34" borderId="12" xfId="0" applyFont="1" applyFill="1" applyBorder="1" applyAlignment="1" applyProtection="1">
      <alignment horizontal="center" vertical="center" wrapText="1"/>
      <protection hidden="1"/>
    </xf>
    <xf numFmtId="0" fontId="6" fillId="34" borderId="74" xfId="0" applyFont="1" applyFill="1" applyBorder="1" applyAlignment="1" applyProtection="1">
      <alignment vertical="center" wrapText="1"/>
      <protection hidden="1" locked="0"/>
    </xf>
    <xf numFmtId="0" fontId="6" fillId="34" borderId="47" xfId="0" applyFont="1" applyFill="1" applyBorder="1" applyAlignment="1" applyProtection="1">
      <alignment vertical="center" wrapText="1"/>
      <protection hidden="1" locked="0"/>
    </xf>
    <xf numFmtId="0" fontId="6" fillId="34" borderId="53" xfId="0" applyFont="1" applyFill="1" applyBorder="1" applyAlignment="1" applyProtection="1">
      <alignment vertical="center" wrapText="1"/>
      <protection hidden="1" locked="0"/>
    </xf>
    <xf numFmtId="0" fontId="7" fillId="34" borderId="54" xfId="0" applyFont="1" applyFill="1" applyBorder="1" applyAlignment="1" applyProtection="1">
      <alignment horizontal="left" vertical="center" wrapText="1"/>
      <protection hidden="1"/>
    </xf>
    <xf numFmtId="0" fontId="5" fillId="34" borderId="16" xfId="0" applyFont="1" applyFill="1" applyBorder="1" applyAlignment="1" applyProtection="1">
      <alignment horizontal="center" vertical="center" wrapText="1"/>
      <protection hidden="1"/>
    </xf>
    <xf numFmtId="0" fontId="5" fillId="34" borderId="54" xfId="0" applyFont="1" applyFill="1" applyBorder="1" applyAlignment="1" applyProtection="1">
      <alignment horizontal="center" vertical="center" wrapText="1"/>
      <protection hidden="1"/>
    </xf>
    <xf numFmtId="0" fontId="6" fillId="34" borderId="32" xfId="0" applyFont="1" applyFill="1" applyBorder="1" applyAlignment="1" applyProtection="1">
      <alignment vertical="center" wrapText="1"/>
      <protection hidden="1" locked="0"/>
    </xf>
    <xf numFmtId="0" fontId="6" fillId="34" borderId="33" xfId="0" applyFont="1" applyFill="1" applyBorder="1" applyAlignment="1" applyProtection="1">
      <alignment vertical="center" wrapText="1"/>
      <protection hidden="1" locked="0"/>
    </xf>
    <xf numFmtId="0" fontId="6" fillId="34" borderId="34" xfId="0" applyFont="1" applyFill="1" applyBorder="1" applyAlignment="1" applyProtection="1">
      <alignment vertical="center" wrapText="1"/>
      <protection hidden="1" locked="0"/>
    </xf>
    <xf numFmtId="0" fontId="7" fillId="34" borderId="55" xfId="0" applyFont="1" applyFill="1" applyBorder="1" applyAlignment="1" applyProtection="1">
      <alignment horizontal="left" vertical="center" wrapText="1"/>
      <protection hidden="1"/>
    </xf>
    <xf numFmtId="0" fontId="5" fillId="34" borderId="55" xfId="0" applyFont="1" applyFill="1" applyBorder="1" applyAlignment="1" applyProtection="1">
      <alignment horizontal="center" vertical="center" wrapText="1"/>
      <protection hidden="1"/>
    </xf>
    <xf numFmtId="0" fontId="6" fillId="34" borderId="23" xfId="0" applyFont="1" applyFill="1" applyBorder="1" applyAlignment="1" applyProtection="1">
      <alignment vertical="center" wrapText="1"/>
      <protection hidden="1" locked="0"/>
    </xf>
    <xf numFmtId="0" fontId="6" fillId="34" borderId="16" xfId="0" applyFont="1" applyFill="1" applyBorder="1" applyAlignment="1" applyProtection="1">
      <alignment vertical="center" wrapText="1"/>
      <protection hidden="1"/>
    </xf>
    <xf numFmtId="0" fontId="5" fillId="34" borderId="31"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left" vertical="center" wrapText="1"/>
      <protection hidden="1"/>
    </xf>
    <xf numFmtId="0" fontId="5" fillId="34" borderId="27" xfId="0" applyFont="1" applyFill="1" applyBorder="1" applyAlignment="1" applyProtection="1">
      <alignment horizontal="center" vertical="center" wrapText="1"/>
      <protection hidden="1"/>
    </xf>
    <xf numFmtId="0" fontId="6" fillId="34" borderId="42" xfId="0" applyFont="1" applyFill="1" applyBorder="1" applyAlignment="1" applyProtection="1">
      <alignment horizontal="left" vertical="center" wrapText="1"/>
      <protection hidden="1"/>
    </xf>
    <xf numFmtId="0" fontId="5" fillId="34" borderId="58" xfId="0" applyFont="1" applyFill="1" applyBorder="1" applyAlignment="1" applyProtection="1">
      <alignment horizontal="center" vertical="center" wrapText="1"/>
      <protection hidden="1"/>
    </xf>
    <xf numFmtId="0" fontId="6" fillId="34" borderId="59" xfId="0" applyFont="1" applyFill="1" applyBorder="1" applyAlignment="1" applyProtection="1">
      <alignment horizontal="center" vertical="center" wrapText="1"/>
      <protection hidden="1" locked="0"/>
    </xf>
    <xf numFmtId="0" fontId="6" fillId="34" borderId="61" xfId="0" applyFont="1" applyFill="1" applyBorder="1" applyAlignment="1" applyProtection="1">
      <alignment vertical="center" wrapText="1"/>
      <protection hidden="1" locked="0"/>
    </xf>
    <xf numFmtId="0" fontId="7" fillId="34" borderId="16" xfId="0" applyFont="1" applyFill="1" applyBorder="1" applyAlignment="1" applyProtection="1">
      <alignment horizontal="left" vertical="center" wrapText="1"/>
      <protection hidden="1"/>
    </xf>
    <xf numFmtId="0" fontId="7" fillId="34" borderId="22" xfId="0" applyFont="1" applyFill="1" applyBorder="1" applyAlignment="1" applyProtection="1">
      <alignment horizontal="left" vertical="center" wrapText="1"/>
      <protection hidden="1"/>
    </xf>
    <xf numFmtId="0" fontId="59" fillId="34" borderId="22" xfId="0" applyFont="1" applyFill="1" applyBorder="1" applyAlignment="1" applyProtection="1">
      <alignment horizontal="left" vertical="center" wrapText="1"/>
      <protection hidden="1"/>
    </xf>
    <xf numFmtId="0" fontId="59" fillId="34" borderId="26" xfId="0" applyFont="1" applyFill="1" applyBorder="1" applyAlignment="1" applyProtection="1">
      <alignment horizontal="left" vertical="center" wrapText="1"/>
      <protection hidden="1"/>
    </xf>
    <xf numFmtId="0" fontId="5" fillId="34" borderId="36" xfId="0" applyFont="1" applyFill="1" applyBorder="1" applyAlignment="1" applyProtection="1">
      <alignment horizontal="center" vertical="center" wrapText="1"/>
      <protection hidden="1"/>
    </xf>
    <xf numFmtId="0" fontId="5" fillId="34" borderId="65" xfId="0" applyFont="1" applyFill="1" applyBorder="1" applyAlignment="1" applyProtection="1">
      <alignment horizontal="left" vertical="center" wrapText="1"/>
      <protection hidden="1"/>
    </xf>
    <xf numFmtId="0" fontId="6" fillId="34" borderId="18" xfId="0" applyFont="1" applyFill="1" applyBorder="1" applyAlignment="1" applyProtection="1">
      <alignment horizontal="left" vertical="center" wrapText="1"/>
      <protection hidden="1"/>
    </xf>
    <xf numFmtId="0" fontId="5" fillId="34" borderId="18" xfId="0" applyFont="1" applyFill="1" applyBorder="1" applyAlignment="1" applyProtection="1">
      <alignment horizontal="center" vertical="center" wrapText="1"/>
      <protection hidden="1"/>
    </xf>
    <xf numFmtId="0" fontId="5" fillId="34" borderId="65" xfId="0" applyFont="1" applyFill="1" applyBorder="1" applyAlignment="1" applyProtection="1">
      <alignment horizontal="center" vertical="center" wrapText="1"/>
      <protection hidden="1"/>
    </xf>
    <xf numFmtId="0" fontId="6" fillId="34" borderId="19" xfId="0" applyFont="1" applyFill="1" applyBorder="1" applyAlignment="1" applyProtection="1">
      <alignment horizontal="center" vertical="center" wrapText="1"/>
      <protection hidden="1" locked="0"/>
    </xf>
    <xf numFmtId="0" fontId="6" fillId="34" borderId="20" xfId="0" applyFont="1" applyFill="1" applyBorder="1" applyAlignment="1" applyProtection="1">
      <alignment horizontal="center" vertical="center" wrapText="1"/>
      <protection hidden="1" locked="0"/>
    </xf>
    <xf numFmtId="0" fontId="6" fillId="34" borderId="21" xfId="0" applyFont="1" applyFill="1" applyBorder="1" applyAlignment="1" applyProtection="1">
      <alignment vertical="center" wrapText="1"/>
      <protection hidden="1" locked="0"/>
    </xf>
    <xf numFmtId="0" fontId="59" fillId="34" borderId="55" xfId="0" applyFont="1" applyFill="1" applyBorder="1" applyAlignment="1" applyProtection="1">
      <alignment horizontal="left" vertical="center" wrapText="1"/>
      <protection hidden="1"/>
    </xf>
    <xf numFmtId="0" fontId="5" fillId="34" borderId="55" xfId="0" applyFont="1" applyFill="1" applyBorder="1" applyAlignment="1" applyProtection="1">
      <alignment horizontal="center" vertical="center" wrapText="1"/>
      <protection hidden="1"/>
    </xf>
    <xf numFmtId="0" fontId="59" fillId="34" borderId="56" xfId="0" applyFont="1" applyFill="1" applyBorder="1" applyAlignment="1" applyProtection="1">
      <alignment horizontal="left" vertical="center" wrapText="1"/>
      <protection hidden="1"/>
    </xf>
    <xf numFmtId="0" fontId="5" fillId="34" borderId="56" xfId="0" applyFont="1" applyFill="1" applyBorder="1" applyAlignment="1" applyProtection="1">
      <alignment horizontal="center" vertical="center" wrapText="1"/>
      <protection hidden="1"/>
    </xf>
    <xf numFmtId="0" fontId="7" fillId="34" borderId="44" xfId="0" applyFont="1" applyFill="1" applyBorder="1" applyAlignment="1" applyProtection="1">
      <alignment horizontal="left" vertical="center" wrapText="1"/>
      <protection hidden="1"/>
    </xf>
    <xf numFmtId="0" fontId="7" fillId="34" borderId="57" xfId="0" applyFont="1" applyFill="1" applyBorder="1" applyAlignment="1" applyProtection="1">
      <alignment horizontal="left" vertical="center" wrapText="1"/>
      <protection hidden="1"/>
    </xf>
    <xf numFmtId="0" fontId="6" fillId="34" borderId="42" xfId="0" applyFont="1" applyFill="1" applyBorder="1" applyAlignment="1" applyProtection="1">
      <alignment vertical="center" wrapText="1"/>
      <protection hidden="1"/>
    </xf>
    <xf numFmtId="0" fontId="5" fillId="34" borderId="42" xfId="0" applyFont="1" applyFill="1" applyBorder="1" applyAlignment="1" applyProtection="1">
      <alignment horizontal="center" vertical="center" wrapText="1"/>
      <protection hidden="1"/>
    </xf>
    <xf numFmtId="0" fontId="6" fillId="34" borderId="59" xfId="0" applyFont="1" applyFill="1" applyBorder="1" applyAlignment="1" applyProtection="1">
      <alignment vertical="center" wrapText="1"/>
      <protection hidden="1" locked="0"/>
    </xf>
    <xf numFmtId="0" fontId="6" fillId="34" borderId="60" xfId="0" applyFont="1" applyFill="1" applyBorder="1" applyAlignment="1" applyProtection="1">
      <alignment vertical="center" wrapText="1"/>
      <protection hidden="1" locked="0"/>
    </xf>
    <xf numFmtId="0" fontId="5" fillId="34" borderId="17" xfId="0" applyNumberFormat="1" applyFont="1" applyFill="1" applyBorder="1" applyAlignment="1" applyProtection="1">
      <alignment horizontal="center" vertical="center" wrapText="1"/>
      <protection hidden="1"/>
    </xf>
    <xf numFmtId="0" fontId="5" fillId="34" borderId="42" xfId="0" applyNumberFormat="1" applyFont="1" applyFill="1" applyBorder="1" applyAlignment="1" applyProtection="1">
      <alignment horizontal="center" vertical="center" wrapText="1"/>
      <protection hidden="1"/>
    </xf>
    <xf numFmtId="0" fontId="5" fillId="34" borderId="10"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center" vertical="center" wrapText="1"/>
      <protection hidden="1"/>
    </xf>
    <xf numFmtId="0" fontId="6" fillId="34" borderId="62" xfId="0" applyFont="1" applyFill="1" applyBorder="1" applyAlignment="1" applyProtection="1">
      <alignment vertical="center" wrapText="1"/>
      <protection hidden="1" locked="0"/>
    </xf>
    <xf numFmtId="0" fontId="6" fillId="34" borderId="63" xfId="0" applyFont="1" applyFill="1" applyBorder="1" applyAlignment="1" applyProtection="1">
      <alignment vertical="center" wrapText="1"/>
      <protection hidden="1" locked="0"/>
    </xf>
    <xf numFmtId="0" fontId="6" fillId="34" borderId="16" xfId="0" applyFont="1" applyFill="1" applyBorder="1" applyAlignment="1" applyProtection="1">
      <alignment horizontal="left" vertical="center" wrapText="1"/>
      <protection hidden="1"/>
    </xf>
    <xf numFmtId="0" fontId="5" fillId="34" borderId="31" xfId="0" applyFont="1" applyFill="1" applyBorder="1" applyAlignment="1" applyProtection="1">
      <alignment horizontal="center" vertical="center" wrapText="1"/>
      <protection hidden="1"/>
    </xf>
    <xf numFmtId="0" fontId="6" fillId="34" borderId="32" xfId="0" applyFont="1" applyFill="1" applyBorder="1" applyAlignment="1" applyProtection="1">
      <alignment horizontal="center" vertical="center" wrapText="1"/>
      <protection hidden="1" locked="0"/>
    </xf>
    <xf numFmtId="0" fontId="6" fillId="34" borderId="33" xfId="0" applyFont="1" applyFill="1" applyBorder="1" applyAlignment="1" applyProtection="1">
      <alignment horizontal="center" vertical="center" wrapText="1"/>
      <protection hidden="1" locked="0"/>
    </xf>
    <xf numFmtId="0" fontId="5" fillId="34" borderId="77" xfId="0" applyFont="1" applyFill="1" applyBorder="1" applyAlignment="1" applyProtection="1">
      <alignment horizontal="left" vertical="center" wrapText="1"/>
      <protection hidden="1"/>
    </xf>
    <xf numFmtId="0" fontId="6" fillId="34" borderId="49" xfId="0" applyFont="1" applyFill="1" applyBorder="1" applyAlignment="1" applyProtection="1">
      <alignment horizontal="left" vertical="center" wrapText="1"/>
      <protection hidden="1"/>
    </xf>
    <xf numFmtId="0" fontId="5" fillId="34" borderId="49" xfId="0" applyFont="1" applyFill="1" applyBorder="1" applyAlignment="1" applyProtection="1">
      <alignment horizontal="center" vertical="center" wrapText="1"/>
      <protection hidden="1"/>
    </xf>
    <xf numFmtId="0" fontId="5" fillId="34" borderId="78" xfId="0" applyFont="1" applyFill="1" applyBorder="1" applyAlignment="1" applyProtection="1">
      <alignment horizontal="center" vertical="center" wrapText="1"/>
      <protection hidden="1"/>
    </xf>
    <xf numFmtId="0" fontId="7" fillId="34" borderId="41" xfId="0" applyFont="1" applyFill="1" applyBorder="1" applyAlignment="1" applyProtection="1">
      <alignment horizontal="left" vertical="center" wrapText="1"/>
      <protection hidden="1"/>
    </xf>
    <xf numFmtId="0" fontId="6" fillId="34" borderId="26" xfId="0" applyFont="1" applyFill="1" applyBorder="1" applyAlignment="1" applyProtection="1">
      <alignment vertical="center" wrapText="1"/>
      <protection hidden="1"/>
    </xf>
    <xf numFmtId="0" fontId="6" fillId="34" borderId="28" xfId="0" applyFont="1" applyFill="1" applyBorder="1" applyAlignment="1" applyProtection="1">
      <alignment vertical="center" wrapText="1"/>
      <protection hidden="1" locked="0"/>
    </xf>
    <xf numFmtId="0" fontId="6" fillId="34" borderId="29" xfId="0" applyFont="1" applyFill="1" applyBorder="1" applyAlignment="1" applyProtection="1">
      <alignment vertical="center" wrapText="1"/>
      <protection hidden="1" locked="0"/>
    </xf>
    <xf numFmtId="0" fontId="6" fillId="34" borderId="22" xfId="50" applyFont="1" applyFill="1" applyBorder="1" applyAlignment="1" applyProtection="1">
      <alignment horizontal="left" vertical="center" wrapText="1"/>
      <protection hidden="1"/>
    </xf>
    <xf numFmtId="0" fontId="5" fillId="34" borderId="55" xfId="50" applyFont="1" applyFill="1" applyBorder="1" applyAlignment="1" applyProtection="1">
      <alignment horizontal="center" vertical="center" wrapText="1"/>
      <protection hidden="1"/>
    </xf>
    <xf numFmtId="0" fontId="7" fillId="34" borderId="56" xfId="0" applyFont="1" applyFill="1" applyBorder="1" applyAlignment="1" applyProtection="1">
      <alignment horizontal="left" vertical="center" wrapText="1"/>
      <protection hidden="1"/>
    </xf>
    <xf numFmtId="0" fontId="6" fillId="34" borderId="36" xfId="0" applyFont="1" applyFill="1" applyBorder="1" applyAlignment="1" applyProtection="1">
      <alignment vertical="center" wrapText="1"/>
      <protection hidden="1"/>
    </xf>
    <xf numFmtId="0" fontId="5" fillId="34" borderId="71" xfId="0" applyFont="1" applyFill="1" applyBorder="1" applyAlignment="1" applyProtection="1">
      <alignment horizontal="left" vertical="center" wrapText="1"/>
      <protection hidden="1"/>
    </xf>
    <xf numFmtId="0" fontId="5" fillId="34" borderId="79" xfId="0" applyFont="1" applyFill="1" applyBorder="1" applyAlignment="1" applyProtection="1">
      <alignment horizontal="center" vertical="center" wrapText="1"/>
      <protection hidden="1"/>
    </xf>
    <xf numFmtId="0" fontId="5" fillId="34" borderId="76" xfId="0" applyFont="1" applyFill="1" applyBorder="1" applyAlignment="1" applyProtection="1">
      <alignment horizontal="left" vertical="center" wrapText="1"/>
      <protection hidden="1"/>
    </xf>
    <xf numFmtId="0" fontId="7" fillId="34" borderId="44" xfId="0" applyFont="1" applyFill="1" applyBorder="1" applyAlignment="1" applyProtection="1">
      <alignment vertical="center" wrapText="1"/>
      <protection hidden="1"/>
    </xf>
    <xf numFmtId="0" fontId="14" fillId="0" borderId="57" xfId="0" applyFont="1" applyFill="1" applyBorder="1" applyAlignment="1" applyProtection="1">
      <alignment vertical="center" wrapText="1"/>
      <protection hidden="1"/>
    </xf>
    <xf numFmtId="0" fontId="6" fillId="0" borderId="42" xfId="0" applyFont="1" applyFill="1" applyBorder="1" applyAlignment="1" applyProtection="1">
      <alignment horizontal="center" vertical="center" wrapText="1"/>
      <protection hidden="1"/>
    </xf>
    <xf numFmtId="0" fontId="7" fillId="34" borderId="39" xfId="0" applyFont="1" applyFill="1" applyBorder="1" applyAlignment="1" applyProtection="1">
      <alignment horizontal="left" vertical="center" wrapText="1"/>
      <protection hidden="1"/>
    </xf>
    <xf numFmtId="0" fontId="59" fillId="34" borderId="39" xfId="0" applyFont="1" applyFill="1" applyBorder="1" applyAlignment="1" applyProtection="1">
      <alignment vertical="center"/>
      <protection hidden="1"/>
    </xf>
    <xf numFmtId="0" fontId="6" fillId="34" borderId="22" xfId="0" applyFont="1" applyFill="1" applyBorder="1" applyAlignment="1" applyProtection="1">
      <alignment vertical="center" wrapText="1"/>
      <protection hidden="1"/>
    </xf>
    <xf numFmtId="0" fontId="5" fillId="34" borderId="22" xfId="0" applyFont="1" applyFill="1" applyBorder="1" applyAlignment="1" applyProtection="1">
      <alignment horizontal="center" vertical="center"/>
      <protection hidden="1"/>
    </xf>
    <xf numFmtId="0" fontId="5" fillId="34" borderId="35" xfId="0" applyFont="1" applyFill="1" applyBorder="1" applyAlignment="1" applyProtection="1">
      <alignment horizontal="center" vertical="center"/>
      <protection hidden="1"/>
    </xf>
    <xf numFmtId="0" fontId="6" fillId="34" borderId="23" xfId="0" applyFont="1" applyFill="1" applyBorder="1" applyAlignment="1" applyProtection="1">
      <alignment vertical="center"/>
      <protection hidden="1" locked="0"/>
    </xf>
    <xf numFmtId="0" fontId="6" fillId="34" borderId="24" xfId="0" applyFont="1" applyFill="1" applyBorder="1" applyAlignment="1" applyProtection="1">
      <alignment vertical="center"/>
      <protection hidden="1" locked="0"/>
    </xf>
    <xf numFmtId="0" fontId="59" fillId="0" borderId="41" xfId="0" applyFont="1" applyFill="1" applyBorder="1" applyAlignment="1" applyProtection="1">
      <alignment vertical="center"/>
      <protection hidden="1"/>
    </xf>
    <xf numFmtId="0" fontId="6" fillId="0" borderId="26" xfId="0" applyFont="1" applyFill="1" applyBorder="1" applyAlignment="1" applyProtection="1">
      <alignment vertical="center" wrapText="1"/>
      <protection hidden="1"/>
    </xf>
    <xf numFmtId="0" fontId="5" fillId="0" borderId="26" xfId="0" applyFont="1" applyFill="1" applyBorder="1" applyAlignment="1" applyProtection="1">
      <alignment horizontal="center" vertical="center"/>
      <protection hidden="1"/>
    </xf>
    <xf numFmtId="0" fontId="5" fillId="0" borderId="36" xfId="0" applyFont="1" applyFill="1" applyBorder="1" applyAlignment="1" applyProtection="1">
      <alignment horizontal="center" vertical="center"/>
      <protection hidden="1"/>
    </xf>
    <xf numFmtId="0" fontId="6" fillId="0" borderId="28" xfId="0" applyFont="1" applyFill="1" applyBorder="1" applyAlignment="1" applyProtection="1">
      <alignment vertical="center"/>
      <protection hidden="1" locked="0"/>
    </xf>
    <xf numFmtId="0" fontId="6" fillId="0" borderId="29" xfId="0" applyFont="1" applyFill="1" applyBorder="1" applyAlignment="1" applyProtection="1">
      <alignment vertical="center"/>
      <protection hidden="1" locked="0"/>
    </xf>
    <xf numFmtId="0" fontId="3" fillId="0" borderId="10" xfId="0" applyNumberFormat="1" applyFont="1" applyBorder="1" applyAlignment="1" applyProtection="1">
      <alignment horizontal="center" vertical="center" wrapText="1"/>
      <protection hidden="1"/>
    </xf>
    <xf numFmtId="0" fontId="15" fillId="35" borderId="13" xfId="0" applyFont="1" applyFill="1" applyBorder="1" applyAlignment="1" applyProtection="1">
      <alignment vertical="center"/>
      <protection hidden="1"/>
    </xf>
    <xf numFmtId="0" fontId="15" fillId="35" borderId="14" xfId="0" applyFont="1" applyFill="1" applyBorder="1" applyAlignment="1" applyProtection="1">
      <alignment vertical="center"/>
      <protection hidden="1"/>
    </xf>
    <xf numFmtId="0" fontId="15" fillId="35" borderId="14" xfId="0" applyFont="1" applyFill="1" applyBorder="1" applyAlignment="1" applyProtection="1">
      <alignment vertical="center"/>
      <protection hidden="1" locked="0"/>
    </xf>
    <xf numFmtId="0" fontId="15" fillId="35" borderId="15" xfId="0" applyFont="1" applyFill="1" applyBorder="1" applyAlignment="1" applyProtection="1">
      <alignment vertical="center"/>
      <protection hidden="1" locked="0"/>
    </xf>
    <xf numFmtId="0" fontId="5" fillId="0" borderId="16" xfId="0" applyNumberFormat="1" applyFont="1" applyBorder="1" applyAlignment="1" applyProtection="1">
      <alignment horizontal="center" vertical="center" wrapText="1"/>
      <protection hidden="1"/>
    </xf>
    <xf numFmtId="0" fontId="6" fillId="34" borderId="17" xfId="0" applyFont="1" applyFill="1" applyBorder="1" applyAlignment="1" applyProtection="1">
      <alignment horizontal="left" vertical="center" wrapText="1"/>
      <protection hidden="1"/>
    </xf>
    <xf numFmtId="0" fontId="6" fillId="34" borderId="80" xfId="0" applyFont="1" applyFill="1" applyBorder="1" applyAlignment="1" applyProtection="1">
      <alignment horizontal="center" vertical="center" wrapText="1"/>
      <protection hidden="1" locked="0"/>
    </xf>
    <xf numFmtId="0" fontId="2" fillId="0" borderId="21" xfId="0" applyFont="1" applyBorder="1" applyAlignment="1" applyProtection="1">
      <alignment vertical="center" wrapText="1"/>
      <protection hidden="1" locked="0"/>
    </xf>
    <xf numFmtId="0" fontId="5" fillId="0" borderId="26" xfId="0" applyNumberFormat="1" applyFont="1" applyBorder="1" applyAlignment="1" applyProtection="1">
      <alignment horizontal="center" vertical="center" wrapText="1"/>
      <protection hidden="1"/>
    </xf>
    <xf numFmtId="0" fontId="6" fillId="34" borderId="81" xfId="0" applyFont="1" applyFill="1" applyBorder="1" applyAlignment="1" applyProtection="1">
      <alignment horizontal="center" vertical="center" wrapText="1"/>
      <protection hidden="1" locked="0"/>
    </xf>
    <xf numFmtId="0" fontId="2" fillId="0" borderId="30" xfId="0" applyFont="1" applyBorder="1" applyAlignment="1" applyProtection="1">
      <alignment vertical="center" wrapText="1"/>
      <protection hidden="1" locked="0"/>
    </xf>
    <xf numFmtId="0" fontId="5" fillId="34" borderId="44" xfId="0" applyFont="1" applyFill="1" applyBorder="1" applyAlignment="1" applyProtection="1">
      <alignment horizontal="left" vertical="center" wrapText="1"/>
      <protection hidden="1"/>
    </xf>
    <xf numFmtId="0" fontId="6" fillId="34" borderId="82" xfId="0" applyFont="1" applyFill="1" applyBorder="1" applyAlignment="1" applyProtection="1">
      <alignment horizontal="center" vertical="center" wrapText="1"/>
      <protection hidden="1" locked="0"/>
    </xf>
    <xf numFmtId="0" fontId="2" fillId="0" borderId="34" xfId="0" applyFont="1" applyBorder="1" applyAlignment="1" applyProtection="1">
      <alignment vertical="center" wrapText="1"/>
      <protection hidden="1" locked="0"/>
    </xf>
    <xf numFmtId="0" fontId="5" fillId="0" borderId="17" xfId="0" applyNumberFormat="1" applyFont="1" applyBorder="1" applyAlignment="1" applyProtection="1">
      <alignment horizontal="center" vertical="center" wrapText="1"/>
      <protection hidden="1"/>
    </xf>
    <xf numFmtId="0" fontId="5" fillId="0" borderId="22" xfId="0" applyNumberFormat="1" applyFont="1" applyBorder="1" applyAlignment="1" applyProtection="1">
      <alignment horizontal="center" vertical="center" wrapText="1"/>
      <protection hidden="1"/>
    </xf>
    <xf numFmtId="0" fontId="5" fillId="34" borderId="39" xfId="0" applyFont="1" applyFill="1" applyBorder="1" applyAlignment="1" applyProtection="1">
      <alignment horizontal="left" vertical="center" wrapText="1"/>
      <protection hidden="1"/>
    </xf>
    <xf numFmtId="0" fontId="6" fillId="34" borderId="83" xfId="0" applyFont="1" applyFill="1" applyBorder="1" applyAlignment="1" applyProtection="1">
      <alignment horizontal="center" vertical="center" wrapText="1"/>
      <protection hidden="1" locked="0"/>
    </xf>
    <xf numFmtId="0" fontId="2" fillId="0" borderId="25" xfId="0" applyFont="1" applyBorder="1" applyAlignment="1" applyProtection="1">
      <alignment vertical="center" wrapText="1"/>
      <protection hidden="1" locked="0"/>
    </xf>
    <xf numFmtId="0" fontId="5" fillId="34" borderId="57" xfId="0" applyFont="1" applyFill="1" applyBorder="1" applyAlignment="1" applyProtection="1">
      <alignment horizontal="left" vertical="center" wrapText="1"/>
      <protection hidden="1"/>
    </xf>
    <xf numFmtId="0" fontId="6" fillId="34" borderId="42" xfId="0" applyFont="1" applyFill="1" applyBorder="1" applyAlignment="1" applyProtection="1">
      <alignment horizontal="left" vertical="center" wrapText="1"/>
      <protection hidden="1"/>
    </xf>
    <xf numFmtId="0" fontId="6" fillId="34" borderId="84" xfId="0" applyFont="1" applyFill="1" applyBorder="1" applyAlignment="1" applyProtection="1">
      <alignment horizontal="center" vertical="center" wrapText="1"/>
      <protection hidden="1" locked="0"/>
    </xf>
    <xf numFmtId="0" fontId="2" fillId="0" borderId="61" xfId="0" applyFont="1" applyBorder="1" applyAlignment="1" applyProtection="1">
      <alignment vertical="center" wrapText="1"/>
      <protection hidden="1" locked="0"/>
    </xf>
    <xf numFmtId="0" fontId="6" fillId="0" borderId="27" xfId="0" applyNumberFormat="1" applyFont="1" applyBorder="1" applyAlignment="1" applyProtection="1">
      <alignment horizontal="center" vertical="center" wrapText="1"/>
      <protection hidden="1"/>
    </xf>
    <xf numFmtId="0" fontId="37" fillId="35" borderId="14" xfId="0" applyFont="1" applyFill="1" applyBorder="1" applyAlignment="1" applyProtection="1">
      <alignment vertical="center" wrapText="1"/>
      <protection hidden="1"/>
    </xf>
    <xf numFmtId="0" fontId="37" fillId="35" borderId="14" xfId="0" applyFont="1" applyFill="1" applyBorder="1" applyAlignment="1" applyProtection="1">
      <alignment vertical="center" wrapText="1"/>
      <protection hidden="1" locked="0"/>
    </xf>
    <xf numFmtId="0" fontId="37" fillId="35" borderId="15" xfId="0" applyFont="1" applyFill="1" applyBorder="1" applyAlignment="1" applyProtection="1">
      <alignment vertical="center" wrapText="1"/>
      <protection hidden="1" locked="0"/>
    </xf>
    <xf numFmtId="0" fontId="5" fillId="34" borderId="16" xfId="0" applyFont="1" applyFill="1" applyBorder="1" applyAlignment="1" applyProtection="1">
      <alignment horizontal="left" vertical="center" wrapText="1"/>
      <protection hidden="1"/>
    </xf>
    <xf numFmtId="0" fontId="6" fillId="0" borderId="10" xfId="0" applyNumberFormat="1" applyFont="1" applyBorder="1" applyAlignment="1" applyProtection="1">
      <alignment horizontal="center" vertical="center" wrapText="1"/>
      <protection hidden="1"/>
    </xf>
    <xf numFmtId="0" fontId="15" fillId="35" borderId="13" xfId="0" applyFont="1" applyFill="1" applyBorder="1" applyAlignment="1" applyProtection="1">
      <alignment vertical="center" wrapText="1"/>
      <protection hidden="1"/>
    </xf>
    <xf numFmtId="0" fontId="15" fillId="35" borderId="14" xfId="0" applyFont="1" applyFill="1" applyBorder="1" applyAlignment="1" applyProtection="1">
      <alignment vertical="center" wrapText="1"/>
      <protection hidden="1"/>
    </xf>
    <xf numFmtId="0" fontId="5" fillId="34" borderId="16" xfId="0" applyNumberFormat="1" applyFont="1" applyFill="1" applyBorder="1" applyAlignment="1" applyProtection="1">
      <alignment horizontal="center" vertical="center" wrapText="1"/>
      <protection hidden="1"/>
    </xf>
    <xf numFmtId="0" fontId="5" fillId="34" borderId="22" xfId="0" applyNumberFormat="1" applyFont="1" applyFill="1" applyBorder="1" applyAlignment="1" applyProtection="1">
      <alignment horizontal="center" vertical="center" wrapText="1"/>
      <protection hidden="1"/>
    </xf>
    <xf numFmtId="0" fontId="5" fillId="34" borderId="26" xfId="0" applyNumberFormat="1" applyFont="1" applyFill="1" applyBorder="1" applyAlignment="1" applyProtection="1">
      <alignment horizontal="center" vertical="center" wrapText="1"/>
      <protection hidden="1"/>
    </xf>
    <xf numFmtId="0" fontId="5" fillId="34" borderId="17" xfId="0" applyNumberFormat="1" applyFont="1" applyFill="1" applyBorder="1" applyAlignment="1" applyProtection="1">
      <alignment horizontal="center" vertical="center" wrapText="1"/>
      <protection hidden="1"/>
    </xf>
    <xf numFmtId="0" fontId="6" fillId="34" borderId="31" xfId="0" applyFont="1" applyFill="1" applyBorder="1" applyAlignment="1" applyProtection="1">
      <alignment horizontal="left" vertical="center" wrapText="1"/>
      <protection hidden="1"/>
    </xf>
    <xf numFmtId="0" fontId="6" fillId="34" borderId="58" xfId="0" applyFont="1" applyFill="1" applyBorder="1" applyAlignment="1" applyProtection="1">
      <alignment horizontal="left" vertical="center" wrapText="1"/>
      <protection hidden="1"/>
    </xf>
    <xf numFmtId="0" fontId="2" fillId="34" borderId="21" xfId="0" applyFont="1" applyFill="1" applyBorder="1" applyAlignment="1" applyProtection="1">
      <alignment vertical="center" wrapText="1"/>
      <protection hidden="1" locked="0"/>
    </xf>
    <xf numFmtId="0" fontId="2" fillId="34" borderId="25" xfId="0" applyFont="1" applyFill="1" applyBorder="1" applyAlignment="1" applyProtection="1">
      <alignment vertical="center" wrapText="1"/>
      <protection hidden="1" locked="0"/>
    </xf>
    <xf numFmtId="0" fontId="2" fillId="34" borderId="61" xfId="0" applyFont="1" applyFill="1" applyBorder="1" applyAlignment="1" applyProtection="1">
      <alignment vertical="center" wrapText="1"/>
      <protection hidden="1" locked="0"/>
    </xf>
    <xf numFmtId="0" fontId="2" fillId="34" borderId="34" xfId="0" applyFont="1" applyFill="1" applyBorder="1" applyAlignment="1" applyProtection="1">
      <alignment vertical="center" wrapText="1"/>
      <protection hidden="1" locked="0"/>
    </xf>
    <xf numFmtId="0" fontId="6" fillId="34" borderId="26" xfId="51" applyFont="1" applyFill="1" applyBorder="1" applyAlignment="1" applyProtection="1">
      <alignment wrapText="1"/>
      <protection hidden="1"/>
    </xf>
    <xf numFmtId="0" fontId="2" fillId="34" borderId="30" xfId="0" applyFont="1" applyFill="1" applyBorder="1" applyAlignment="1" applyProtection="1">
      <alignment vertical="center" wrapText="1"/>
      <protection hidden="1" locked="0"/>
    </xf>
    <xf numFmtId="0" fontId="5" fillId="34" borderId="10" xfId="0" applyNumberFormat="1" applyFont="1" applyFill="1" applyBorder="1" applyAlignment="1" applyProtection="1">
      <alignment horizontal="center" vertical="center" wrapText="1"/>
      <protection hidden="1"/>
    </xf>
    <xf numFmtId="0" fontId="5" fillId="34" borderId="15" xfId="0" applyFont="1" applyFill="1" applyBorder="1" applyAlignment="1" applyProtection="1">
      <alignment horizontal="left" vertical="center" wrapText="1"/>
      <protection hidden="1"/>
    </xf>
    <xf numFmtId="0" fontId="6" fillId="34" borderId="10" xfId="0" applyFont="1" applyFill="1" applyBorder="1" applyAlignment="1" applyProtection="1">
      <alignment horizontal="left" vertical="center" wrapText="1"/>
      <protection hidden="1"/>
    </xf>
    <xf numFmtId="0" fontId="6" fillId="34" borderId="67" xfId="0" applyFont="1" applyFill="1" applyBorder="1" applyAlignment="1" applyProtection="1">
      <alignment horizontal="center" vertical="center" wrapText="1"/>
      <protection hidden="1" locked="0"/>
    </xf>
    <xf numFmtId="0" fontId="2" fillId="34" borderId="64" xfId="0" applyFont="1" applyFill="1" applyBorder="1" applyAlignment="1" applyProtection="1">
      <alignment vertical="center" wrapText="1"/>
      <protection hidden="1" locked="0"/>
    </xf>
    <xf numFmtId="0" fontId="5" fillId="34" borderId="48"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left" vertical="center" wrapText="1"/>
      <protection hidden="1"/>
    </xf>
    <xf numFmtId="0" fontId="6" fillId="34" borderId="68" xfId="0" applyFont="1" applyFill="1" applyBorder="1" applyAlignment="1" applyProtection="1">
      <alignment horizontal="center" vertical="center" wrapText="1"/>
      <protection hidden="1" locked="0"/>
    </xf>
    <xf numFmtId="0" fontId="2" fillId="34" borderId="53" xfId="0" applyFont="1" applyFill="1" applyBorder="1" applyAlignment="1" applyProtection="1">
      <alignment vertical="center" wrapText="1"/>
      <protection hidden="1" locked="0"/>
    </xf>
    <xf numFmtId="0" fontId="15" fillId="33" borderId="13" xfId="0" applyFont="1" applyFill="1" applyBorder="1" applyAlignment="1" applyProtection="1">
      <alignment vertical="center"/>
      <protection hidden="1"/>
    </xf>
    <xf numFmtId="0" fontId="5" fillId="33" borderId="14" xfId="0" applyFont="1" applyFill="1" applyBorder="1" applyAlignment="1" applyProtection="1">
      <alignment vertical="center"/>
      <protection hidden="1"/>
    </xf>
    <xf numFmtId="0" fontId="15" fillId="33" borderId="14" xfId="0" applyFont="1" applyFill="1" applyBorder="1" applyAlignment="1" applyProtection="1">
      <alignment vertical="center"/>
      <protection hidden="1"/>
    </xf>
    <xf numFmtId="0" fontId="5" fillId="33" borderId="14" xfId="0" applyFont="1" applyFill="1" applyBorder="1" applyAlignment="1" applyProtection="1">
      <alignment vertical="center"/>
      <protection hidden="1" locked="0"/>
    </xf>
    <xf numFmtId="0" fontId="5" fillId="33" borderId="15" xfId="0" applyFont="1" applyFill="1" applyBorder="1" applyAlignment="1" applyProtection="1">
      <alignment vertical="center"/>
      <protection hidden="1" locked="0"/>
    </xf>
    <xf numFmtId="0" fontId="5" fillId="0" borderId="10" xfId="0" applyNumberFormat="1" applyFont="1" applyBorder="1" applyAlignment="1" applyProtection="1">
      <alignment horizontal="center" vertical="center" wrapText="1"/>
      <protection hidden="1"/>
    </xf>
    <xf numFmtId="0" fontId="5" fillId="0" borderId="37" xfId="0" applyFont="1" applyBorder="1" applyAlignment="1" applyProtection="1">
      <alignment horizontal="left" vertical="center" wrapText="1"/>
      <protection hidden="1"/>
    </xf>
    <xf numFmtId="0" fontId="6" fillId="0" borderId="17" xfId="0" applyFont="1" applyBorder="1" applyAlignment="1" applyProtection="1">
      <alignment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locked="0"/>
    </xf>
    <xf numFmtId="0" fontId="5" fillId="0" borderId="80" xfId="0" applyFont="1" applyBorder="1" applyAlignment="1" applyProtection="1">
      <alignment horizontal="center" vertical="center" wrapText="1"/>
      <protection hidden="1" locked="0"/>
    </xf>
    <xf numFmtId="0" fontId="5" fillId="0" borderId="44" xfId="0" applyFont="1" applyBorder="1" applyAlignment="1" applyProtection="1">
      <alignment horizontal="left" vertical="center" wrapText="1"/>
      <protection hidden="1"/>
    </xf>
    <xf numFmtId="0" fontId="6" fillId="0" borderId="16" xfId="0" applyFont="1" applyBorder="1" applyAlignment="1" applyProtection="1">
      <alignment vertical="center" wrapText="1"/>
      <protection hidden="1"/>
    </xf>
    <xf numFmtId="0" fontId="5" fillId="0" borderId="16"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locked="0"/>
    </xf>
    <xf numFmtId="0" fontId="5" fillId="0" borderId="82" xfId="0" applyFont="1" applyBorder="1" applyAlignment="1" applyProtection="1">
      <alignment horizontal="center" vertical="center" wrapText="1"/>
      <protection hidden="1" locked="0"/>
    </xf>
    <xf numFmtId="0" fontId="5" fillId="0" borderId="41" xfId="0" applyFont="1" applyBorder="1" applyAlignment="1" applyProtection="1">
      <alignment horizontal="left" vertical="center" wrapText="1"/>
      <protection hidden="1"/>
    </xf>
    <xf numFmtId="0" fontId="6" fillId="0" borderId="26" xfId="0" applyFont="1" applyBorder="1" applyAlignment="1" applyProtection="1">
      <alignment vertical="center" wrapText="1"/>
      <protection hidden="1"/>
    </xf>
    <xf numFmtId="0" fontId="5" fillId="0" borderId="26"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locked="0"/>
    </xf>
    <xf numFmtId="0" fontId="5" fillId="0" borderId="81" xfId="0" applyFont="1" applyBorder="1" applyAlignment="1" applyProtection="1">
      <alignment horizontal="center" vertical="center" wrapText="1"/>
      <protection hidden="1" locked="0"/>
    </xf>
    <xf numFmtId="0" fontId="5" fillId="34" borderId="13" xfId="0" applyFont="1" applyFill="1" applyBorder="1" applyAlignment="1" applyProtection="1">
      <alignment vertical="center"/>
      <protection hidden="1"/>
    </xf>
    <xf numFmtId="1" fontId="5" fillId="0" borderId="17" xfId="0" applyNumberFormat="1" applyFont="1" applyFill="1" applyBorder="1" applyAlignment="1" applyProtection="1">
      <alignment horizontal="center" vertical="center"/>
      <protection hidden="1"/>
    </xf>
    <xf numFmtId="0" fontId="5" fillId="0" borderId="17" xfId="0" applyFont="1" applyBorder="1" applyAlignment="1" applyProtection="1">
      <alignment horizontal="left" vertical="center" wrapText="1"/>
      <protection hidden="1"/>
    </xf>
    <xf numFmtId="0" fontId="6" fillId="0" borderId="17" xfId="0" applyFont="1" applyBorder="1" applyAlignment="1" applyProtection="1">
      <alignment horizontal="center" vertical="center" wrapText="1"/>
      <protection hidden="1"/>
    </xf>
    <xf numFmtId="1" fontId="5" fillId="0" borderId="22" xfId="0" applyNumberFormat="1" applyFont="1" applyFill="1" applyBorder="1" applyAlignment="1" applyProtection="1">
      <alignment horizontal="center" vertical="center"/>
      <protection hidden="1"/>
    </xf>
    <xf numFmtId="0" fontId="5" fillId="0" borderId="22" xfId="0" applyFont="1" applyBorder="1" applyAlignment="1" applyProtection="1">
      <alignment horizontal="left" vertical="center" wrapText="1"/>
      <protection hidden="1"/>
    </xf>
    <xf numFmtId="0" fontId="6" fillId="0" borderId="22" xfId="0" applyFont="1" applyBorder="1" applyAlignment="1" applyProtection="1">
      <alignment vertical="center" wrapText="1"/>
      <protection hidden="1"/>
    </xf>
    <xf numFmtId="0" fontId="6" fillId="0" borderId="22"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locked="0"/>
    </xf>
    <xf numFmtId="0" fontId="5" fillId="0" borderId="83" xfId="0" applyFont="1" applyBorder="1" applyAlignment="1" applyProtection="1">
      <alignment horizontal="center" vertical="center" wrapText="1"/>
      <protection hidden="1" locked="0"/>
    </xf>
    <xf numFmtId="1" fontId="5" fillId="0" borderId="26" xfId="0" applyNumberFormat="1" applyFont="1" applyFill="1" applyBorder="1" applyAlignment="1" applyProtection="1">
      <alignment horizontal="center" vertical="center"/>
      <protection hidden="1"/>
    </xf>
    <xf numFmtId="0" fontId="5" fillId="0" borderId="26" xfId="0" applyFont="1" applyBorder="1" applyAlignment="1" applyProtection="1">
      <alignment horizontal="left" vertical="center" wrapText="1"/>
      <protection hidden="1"/>
    </xf>
    <xf numFmtId="0" fontId="6" fillId="0" borderId="26" xfId="0" applyFont="1" applyBorder="1" applyAlignment="1" applyProtection="1">
      <alignment horizontal="center" vertical="center" wrapText="1"/>
      <protection hidden="1"/>
    </xf>
    <xf numFmtId="0" fontId="15" fillId="36" borderId="62" xfId="0" applyFont="1" applyFill="1" applyBorder="1" applyAlignment="1" applyProtection="1">
      <alignment horizontal="center" vertical="center" wrapText="1"/>
      <protection hidden="1"/>
    </xf>
    <xf numFmtId="0" fontId="15" fillId="36" borderId="63" xfId="0" applyFont="1" applyFill="1" applyBorder="1" applyAlignment="1" applyProtection="1">
      <alignment horizontal="center" vertical="center" wrapText="1"/>
      <protection hidden="1"/>
    </xf>
    <xf numFmtId="0" fontId="15" fillId="36" borderId="67" xfId="0" applyFont="1" applyFill="1" applyBorder="1" applyAlignment="1" applyProtection="1">
      <alignment horizontal="center" vertical="center" wrapText="1"/>
      <protection hidden="1"/>
    </xf>
    <xf numFmtId="0" fontId="16" fillId="36" borderId="10" xfId="0" applyFont="1" applyFill="1" applyBorder="1" applyAlignment="1" applyProtection="1">
      <alignment vertical="center" wrapText="1"/>
      <protection hidden="1"/>
    </xf>
    <xf numFmtId="0" fontId="17" fillId="0" borderId="0" xfId="0" applyNumberFormat="1" applyFont="1" applyBorder="1" applyAlignment="1" applyProtection="1">
      <alignment horizontal="left" vertical="center" wrapText="1"/>
      <protection hidden="1"/>
    </xf>
    <xf numFmtId="0" fontId="61" fillId="0" borderId="0" xfId="0" applyFont="1" applyAlignment="1" applyProtection="1">
      <alignment horizontal="left" vertical="center" wrapText="1"/>
      <protection hidden="1"/>
    </xf>
    <xf numFmtId="0" fontId="3" fillId="0" borderId="0" xfId="0" applyNumberFormat="1"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2" fillId="0" borderId="71" xfId="0" applyFont="1" applyBorder="1" applyAlignment="1" applyProtection="1">
      <alignment vertical="center" wrapText="1"/>
      <protection hidden="1"/>
    </xf>
    <xf numFmtId="0" fontId="17" fillId="0" borderId="0" xfId="0" applyFont="1" applyBorder="1" applyAlignment="1" applyProtection="1">
      <alignment horizontal="center" vertical="center" wrapText="1"/>
      <protection hidden="1"/>
    </xf>
    <xf numFmtId="0" fontId="61" fillId="0" borderId="0" xfId="0" applyFont="1" applyAlignment="1" applyProtection="1">
      <alignment vertical="center" wrapText="1"/>
      <protection hidden="1"/>
    </xf>
    <xf numFmtId="0" fontId="61" fillId="0" borderId="71"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71" xfId="0"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11" fillId="33" borderId="13" xfId="0" applyFont="1" applyFill="1" applyBorder="1" applyAlignment="1" applyProtection="1">
      <alignment horizontal="center" vertical="center" wrapText="1"/>
      <protection hidden="1"/>
    </xf>
    <xf numFmtId="0" fontId="11" fillId="33" borderId="14" xfId="0" applyFont="1" applyFill="1" applyBorder="1" applyAlignment="1" applyProtection="1">
      <alignment horizontal="center" vertical="center" wrapText="1"/>
      <protection hidden="1"/>
    </xf>
    <xf numFmtId="0" fontId="11" fillId="33" borderId="15" xfId="0" applyFont="1" applyFill="1" applyBorder="1" applyAlignment="1" applyProtection="1">
      <alignment horizontal="center" vertical="center" wrapText="1"/>
      <protection hidden="1"/>
    </xf>
    <xf numFmtId="0" fontId="15" fillId="36" borderId="62" xfId="0" applyFont="1" applyFill="1" applyBorder="1" applyAlignment="1" applyProtection="1">
      <alignment horizontal="left" vertical="center" wrapText="1"/>
      <protection hidden="1"/>
    </xf>
    <xf numFmtId="0" fontId="15" fillId="36" borderId="63" xfId="0" applyFont="1" applyFill="1" applyBorder="1" applyAlignment="1" applyProtection="1">
      <alignment horizontal="left" vertical="center" wrapText="1"/>
      <protection hidden="1"/>
    </xf>
    <xf numFmtId="0" fontId="15" fillId="36" borderId="67" xfId="0" applyFont="1" applyFill="1" applyBorder="1" applyAlignment="1" applyProtection="1">
      <alignment horizontal="left" vertical="center" wrapText="1"/>
      <protection hidden="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2 2" xfId="48"/>
    <cellStyle name="Normální 3" xfId="49"/>
    <cellStyle name="Normální 4" xfId="50"/>
    <cellStyle name="normální_List1" xfId="51"/>
    <cellStyle name="Followed Hyperlink"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4">
    <dxf>
      <fill>
        <patternFill>
          <bgColor theme="3" tint="0.7999799847602844"/>
        </patternFill>
      </fill>
    </dxf>
    <dxf>
      <fill>
        <patternFill>
          <bgColor theme="9" tint="0.3999499976634979"/>
        </patternFill>
      </fill>
    </dxf>
    <dxf>
      <fill>
        <patternFill>
          <bgColor theme="6" tint="0.3999499976634979"/>
        </patternFill>
      </fill>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0"/>
  <sheetViews>
    <sheetView tabSelected="1" zoomScale="130" zoomScaleNormal="130" zoomScaleSheetLayoutView="125" workbookViewId="0" topLeftCell="A474">
      <selection activeCell="F422" sqref="F422"/>
    </sheetView>
  </sheetViews>
  <sheetFormatPr defaultColWidth="9.140625" defaultRowHeight="15"/>
  <cols>
    <col min="1" max="1" width="9.140625" style="489" customWidth="1"/>
    <col min="2" max="2" width="21.57421875" style="500" customWidth="1"/>
    <col min="3" max="3" width="43.57421875" style="493" customWidth="1"/>
    <col min="4" max="4" width="9.00390625" style="492" customWidth="1"/>
    <col min="5" max="5" width="9.421875" style="492" customWidth="1"/>
    <col min="6" max="7" width="12.00390625" style="492" customWidth="1"/>
    <col min="8" max="8" width="10.57421875" style="493" customWidth="1"/>
    <col min="9" max="9" width="9.140625" style="493" customWidth="1"/>
    <col min="10" max="10" width="9.140625" style="494" customWidth="1"/>
    <col min="11" max="16384" width="9.140625" style="1" customWidth="1"/>
  </cols>
  <sheetData>
    <row r="1" spans="1:10" ht="48" customHeight="1" thickBot="1">
      <c r="A1" s="501" t="s">
        <v>870</v>
      </c>
      <c r="B1" s="502"/>
      <c r="C1" s="502"/>
      <c r="D1" s="502"/>
      <c r="E1" s="502"/>
      <c r="F1" s="502"/>
      <c r="G1" s="502"/>
      <c r="H1" s="502"/>
      <c r="I1" s="502"/>
      <c r="J1" s="503"/>
    </row>
    <row r="2" spans="1:10" s="4" customFormat="1" ht="48.75" customHeight="1" thickBot="1">
      <c r="A2" s="2" t="s">
        <v>589</v>
      </c>
      <c r="B2" s="3" t="s">
        <v>588</v>
      </c>
      <c r="C2" s="3" t="s">
        <v>587</v>
      </c>
      <c r="D2" s="3" t="s">
        <v>586</v>
      </c>
      <c r="E2" s="3" t="s">
        <v>585</v>
      </c>
      <c r="F2" s="3" t="s">
        <v>1009</v>
      </c>
      <c r="G2" s="3" t="s">
        <v>1010</v>
      </c>
      <c r="H2" s="3" t="s">
        <v>584</v>
      </c>
      <c r="I2" s="3" t="s">
        <v>583</v>
      </c>
      <c r="J2" s="3" t="s">
        <v>582</v>
      </c>
    </row>
    <row r="3" spans="1:10" ht="21" customHeight="1" thickBot="1">
      <c r="A3" s="5"/>
      <c r="B3" s="6" t="s">
        <v>1015</v>
      </c>
      <c r="C3" s="6"/>
      <c r="D3" s="7"/>
      <c r="E3" s="7"/>
      <c r="F3" s="7"/>
      <c r="G3" s="7"/>
      <c r="H3" s="7"/>
      <c r="I3" s="7"/>
      <c r="J3" s="8"/>
    </row>
    <row r="4" spans="1:10" ht="36.75" customHeight="1">
      <c r="A4" s="9" t="s">
        <v>670</v>
      </c>
      <c r="B4" s="10" t="s">
        <v>581</v>
      </c>
      <c r="C4" s="11" t="s">
        <v>802</v>
      </c>
      <c r="D4" s="12" t="s">
        <v>0</v>
      </c>
      <c r="E4" s="12" t="s">
        <v>428</v>
      </c>
      <c r="F4" s="12">
        <v>13761</v>
      </c>
      <c r="G4" s="13" t="str">
        <f>IF(F4&gt;10000,"A",IF(F4&gt;1000,"B",IF(F4&gt;100,"C",IF(F4&gt;0,"D",""))))</f>
        <v>A</v>
      </c>
      <c r="H4" s="14"/>
      <c r="I4" s="15"/>
      <c r="J4" s="16"/>
    </row>
    <row r="5" spans="1:10" ht="30" customHeight="1">
      <c r="A5" s="17" t="s">
        <v>671</v>
      </c>
      <c r="B5" s="18"/>
      <c r="C5" s="19" t="s">
        <v>803</v>
      </c>
      <c r="D5" s="20" t="s">
        <v>0</v>
      </c>
      <c r="E5" s="20" t="s">
        <v>428</v>
      </c>
      <c r="F5" s="20">
        <v>37015</v>
      </c>
      <c r="G5" s="13" t="str">
        <f aca="true" t="shared" si="0" ref="G5:G68">IF(F5&gt;10000,"A",IF(F5&gt;1000,"B",IF(F5&gt;100,"C",IF(F5&gt;0,"D",""))))</f>
        <v>A</v>
      </c>
      <c r="H5" s="21"/>
      <c r="I5" s="22"/>
      <c r="J5" s="23"/>
    </row>
    <row r="6" spans="1:10" ht="43.5" customHeight="1">
      <c r="A6" s="17" t="s">
        <v>672</v>
      </c>
      <c r="B6" s="18"/>
      <c r="C6" s="19" t="s">
        <v>804</v>
      </c>
      <c r="D6" s="20" t="s">
        <v>0</v>
      </c>
      <c r="E6" s="20" t="s">
        <v>428</v>
      </c>
      <c r="F6" s="20">
        <v>1288</v>
      </c>
      <c r="G6" s="13" t="str">
        <f t="shared" si="0"/>
        <v>B</v>
      </c>
      <c r="H6" s="21"/>
      <c r="I6" s="22"/>
      <c r="J6" s="23"/>
    </row>
    <row r="7" spans="1:10" ht="43.5" customHeight="1">
      <c r="A7" s="17" t="s">
        <v>921</v>
      </c>
      <c r="B7" s="24"/>
      <c r="C7" s="25" t="s">
        <v>799</v>
      </c>
      <c r="D7" s="26" t="s">
        <v>0</v>
      </c>
      <c r="E7" s="26" t="s">
        <v>428</v>
      </c>
      <c r="F7" s="26">
        <v>700</v>
      </c>
      <c r="G7" s="13" t="str">
        <f t="shared" si="0"/>
        <v>C</v>
      </c>
      <c r="H7" s="27"/>
      <c r="I7" s="28"/>
      <c r="J7" s="23"/>
    </row>
    <row r="8" spans="1:10" ht="43.5" customHeight="1">
      <c r="A8" s="17" t="s">
        <v>922</v>
      </c>
      <c r="B8" s="24"/>
      <c r="C8" s="25" t="s">
        <v>800</v>
      </c>
      <c r="D8" s="26" t="s">
        <v>0</v>
      </c>
      <c r="E8" s="26" t="s">
        <v>428</v>
      </c>
      <c r="F8" s="26">
        <v>700</v>
      </c>
      <c r="G8" s="13" t="str">
        <f t="shared" si="0"/>
        <v>C</v>
      </c>
      <c r="H8" s="27"/>
      <c r="I8" s="28"/>
      <c r="J8" s="23"/>
    </row>
    <row r="9" spans="1:10" ht="43.5" customHeight="1">
      <c r="A9" s="17" t="s">
        <v>923</v>
      </c>
      <c r="B9" s="24"/>
      <c r="C9" s="25" t="s">
        <v>801</v>
      </c>
      <c r="D9" s="26" t="s">
        <v>0</v>
      </c>
      <c r="E9" s="29" t="s">
        <v>428</v>
      </c>
      <c r="F9" s="29">
        <v>700</v>
      </c>
      <c r="G9" s="13" t="str">
        <f t="shared" si="0"/>
        <v>C</v>
      </c>
      <c r="H9" s="30"/>
      <c r="I9" s="31"/>
      <c r="J9" s="23"/>
    </row>
    <row r="10" spans="1:10" ht="43.5" customHeight="1" thickBot="1">
      <c r="A10" s="32" t="s">
        <v>924</v>
      </c>
      <c r="B10" s="33"/>
      <c r="C10" s="34" t="s">
        <v>781</v>
      </c>
      <c r="D10" s="35" t="s">
        <v>0</v>
      </c>
      <c r="E10" s="35" t="s">
        <v>428</v>
      </c>
      <c r="F10" s="35">
        <v>700</v>
      </c>
      <c r="G10" s="36" t="str">
        <f t="shared" si="0"/>
        <v>C</v>
      </c>
      <c r="H10" s="37"/>
      <c r="I10" s="38"/>
      <c r="J10" s="39"/>
    </row>
    <row r="11" spans="1:10" ht="43.5" customHeight="1">
      <c r="A11" s="9" t="s">
        <v>578</v>
      </c>
      <c r="B11" s="40" t="s">
        <v>580</v>
      </c>
      <c r="C11" s="41" t="s">
        <v>795</v>
      </c>
      <c r="D11" s="42" t="s">
        <v>0</v>
      </c>
      <c r="E11" s="42" t="s">
        <v>428</v>
      </c>
      <c r="F11" s="43">
        <v>2320</v>
      </c>
      <c r="G11" s="42" t="str">
        <f t="shared" si="0"/>
        <v>B</v>
      </c>
      <c r="H11" s="44"/>
      <c r="I11" s="45"/>
      <c r="J11" s="46"/>
    </row>
    <row r="12" spans="1:10" ht="22.5">
      <c r="A12" s="17" t="s">
        <v>577</v>
      </c>
      <c r="B12" s="47"/>
      <c r="C12" s="19" t="s">
        <v>796</v>
      </c>
      <c r="D12" s="20" t="s">
        <v>0</v>
      </c>
      <c r="E12" s="20" t="s">
        <v>428</v>
      </c>
      <c r="F12" s="48">
        <v>6891</v>
      </c>
      <c r="G12" s="12" t="str">
        <f t="shared" si="0"/>
        <v>B</v>
      </c>
      <c r="H12" s="21"/>
      <c r="I12" s="22"/>
      <c r="J12" s="23"/>
    </row>
    <row r="13" spans="1:10" ht="42" customHeight="1" thickBot="1">
      <c r="A13" s="32" t="s">
        <v>576</v>
      </c>
      <c r="B13" s="49"/>
      <c r="C13" s="50" t="s">
        <v>797</v>
      </c>
      <c r="D13" s="51" t="s">
        <v>0</v>
      </c>
      <c r="E13" s="51" t="s">
        <v>428</v>
      </c>
      <c r="F13" s="52">
        <v>2478</v>
      </c>
      <c r="G13" s="51" t="str">
        <f t="shared" si="0"/>
        <v>B</v>
      </c>
      <c r="H13" s="53"/>
      <c r="I13" s="54"/>
      <c r="J13" s="39"/>
    </row>
    <row r="14" spans="1:10" ht="33.75" customHeight="1">
      <c r="A14" s="9" t="s">
        <v>571</v>
      </c>
      <c r="B14" s="55" t="s">
        <v>579</v>
      </c>
      <c r="C14" s="56" t="s">
        <v>806</v>
      </c>
      <c r="D14" s="42" t="s">
        <v>0</v>
      </c>
      <c r="E14" s="42" t="s">
        <v>428</v>
      </c>
      <c r="F14" s="42">
        <v>2772</v>
      </c>
      <c r="G14" s="42" t="str">
        <f t="shared" si="0"/>
        <v>B</v>
      </c>
      <c r="H14" s="57"/>
      <c r="I14" s="15"/>
      <c r="J14" s="16"/>
    </row>
    <row r="15" spans="1:10" ht="36.75" customHeight="1">
      <c r="A15" s="17" t="s">
        <v>570</v>
      </c>
      <c r="B15" s="58"/>
      <c r="C15" s="59" t="s">
        <v>805</v>
      </c>
      <c r="D15" s="20" t="s">
        <v>0</v>
      </c>
      <c r="E15" s="20" t="s">
        <v>428</v>
      </c>
      <c r="F15" s="20">
        <v>414019</v>
      </c>
      <c r="G15" s="20" t="str">
        <f t="shared" si="0"/>
        <v>A</v>
      </c>
      <c r="H15" s="60"/>
      <c r="I15" s="22"/>
      <c r="J15" s="23"/>
    </row>
    <row r="16" spans="1:10" ht="39.75" customHeight="1">
      <c r="A16" s="17" t="s">
        <v>925</v>
      </c>
      <c r="B16" s="58"/>
      <c r="C16" s="59" t="s">
        <v>808</v>
      </c>
      <c r="D16" s="20" t="s">
        <v>0</v>
      </c>
      <c r="E16" s="20" t="s">
        <v>428</v>
      </c>
      <c r="F16" s="20">
        <v>48669</v>
      </c>
      <c r="G16" s="20" t="str">
        <f t="shared" si="0"/>
        <v>A</v>
      </c>
      <c r="H16" s="60"/>
      <c r="I16" s="22"/>
      <c r="J16" s="23"/>
    </row>
    <row r="17" spans="1:10" ht="35.25" customHeight="1">
      <c r="A17" s="17" t="s">
        <v>926</v>
      </c>
      <c r="B17" s="58"/>
      <c r="C17" s="59" t="s">
        <v>807</v>
      </c>
      <c r="D17" s="20" t="s">
        <v>0</v>
      </c>
      <c r="E17" s="20" t="s">
        <v>428</v>
      </c>
      <c r="F17" s="20">
        <v>9735</v>
      </c>
      <c r="G17" s="20" t="str">
        <f t="shared" si="0"/>
        <v>B</v>
      </c>
      <c r="H17" s="60"/>
      <c r="I17" s="22"/>
      <c r="J17" s="23"/>
    </row>
    <row r="18" spans="1:10" ht="36" customHeight="1">
      <c r="A18" s="17" t="s">
        <v>564</v>
      </c>
      <c r="B18" s="61"/>
      <c r="C18" s="62" t="s">
        <v>1063</v>
      </c>
      <c r="D18" s="63" t="s">
        <v>0</v>
      </c>
      <c r="E18" s="64" t="s">
        <v>428</v>
      </c>
      <c r="F18" s="64">
        <v>15000</v>
      </c>
      <c r="G18" s="20" t="str">
        <f t="shared" si="0"/>
        <v>A</v>
      </c>
      <c r="H18" s="65"/>
      <c r="I18" s="15"/>
      <c r="J18" s="16"/>
    </row>
    <row r="19" spans="1:10" ht="34.5" customHeight="1" thickBot="1">
      <c r="A19" s="32" t="s">
        <v>563</v>
      </c>
      <c r="B19" s="66"/>
      <c r="C19" s="67" t="s">
        <v>1064</v>
      </c>
      <c r="D19" s="68" t="s">
        <v>1</v>
      </c>
      <c r="E19" s="69" t="s">
        <v>113</v>
      </c>
      <c r="F19" s="69">
        <v>8000</v>
      </c>
      <c r="G19" s="70" t="str">
        <f t="shared" si="0"/>
        <v>B</v>
      </c>
      <c r="H19" s="71"/>
      <c r="I19" s="54"/>
      <c r="J19" s="39"/>
    </row>
    <row r="20" spans="1:10" ht="30" customHeight="1">
      <c r="A20" s="9" t="s">
        <v>562</v>
      </c>
      <c r="B20" s="72" t="s">
        <v>575</v>
      </c>
      <c r="C20" s="73" t="s">
        <v>780</v>
      </c>
      <c r="D20" s="74" t="s">
        <v>0</v>
      </c>
      <c r="E20" s="74" t="s">
        <v>428</v>
      </c>
      <c r="F20" s="74">
        <v>1200</v>
      </c>
      <c r="G20" s="42" t="str">
        <f t="shared" si="0"/>
        <v>B</v>
      </c>
      <c r="H20" s="75"/>
      <c r="I20" s="76"/>
      <c r="J20" s="46"/>
    </row>
    <row r="21" spans="1:10" ht="37.5" customHeight="1">
      <c r="A21" s="17" t="s">
        <v>561</v>
      </c>
      <c r="B21" s="77"/>
      <c r="C21" s="78" t="s">
        <v>574</v>
      </c>
      <c r="D21" s="26" t="s">
        <v>0</v>
      </c>
      <c r="E21" s="26" t="s">
        <v>428</v>
      </c>
      <c r="F21" s="26">
        <v>600</v>
      </c>
      <c r="G21" s="20" t="str">
        <f t="shared" si="0"/>
        <v>C</v>
      </c>
      <c r="H21" s="79"/>
      <c r="I21" s="28"/>
      <c r="J21" s="23"/>
    </row>
    <row r="22" spans="1:10" ht="37.5" customHeight="1">
      <c r="A22" s="17" t="s">
        <v>560</v>
      </c>
      <c r="B22" s="77"/>
      <c r="C22" s="78" t="s">
        <v>573</v>
      </c>
      <c r="D22" s="26" t="s">
        <v>0</v>
      </c>
      <c r="E22" s="26" t="s">
        <v>428</v>
      </c>
      <c r="F22" s="26">
        <v>600</v>
      </c>
      <c r="G22" s="20" t="str">
        <f t="shared" si="0"/>
        <v>C</v>
      </c>
      <c r="H22" s="79"/>
      <c r="I22" s="28"/>
      <c r="J22" s="23"/>
    </row>
    <row r="23" spans="1:10" ht="37.5" customHeight="1">
      <c r="A23" s="17" t="s">
        <v>559</v>
      </c>
      <c r="B23" s="77"/>
      <c r="C23" s="78" t="s">
        <v>572</v>
      </c>
      <c r="D23" s="26" t="s">
        <v>0</v>
      </c>
      <c r="E23" s="26" t="s">
        <v>428</v>
      </c>
      <c r="F23" s="26">
        <v>5000</v>
      </c>
      <c r="G23" s="20" t="str">
        <f t="shared" si="0"/>
        <v>B</v>
      </c>
      <c r="H23" s="79"/>
      <c r="I23" s="28"/>
      <c r="J23" s="23"/>
    </row>
    <row r="24" spans="1:10" ht="37.5" customHeight="1">
      <c r="A24" s="17" t="s">
        <v>555</v>
      </c>
      <c r="B24" s="58"/>
      <c r="C24" s="19" t="s">
        <v>809</v>
      </c>
      <c r="D24" s="20" t="s">
        <v>0</v>
      </c>
      <c r="E24" s="20" t="s">
        <v>428</v>
      </c>
      <c r="F24" s="20">
        <v>7210</v>
      </c>
      <c r="G24" s="20" t="str">
        <f t="shared" si="0"/>
        <v>B</v>
      </c>
      <c r="H24" s="60"/>
      <c r="I24" s="22"/>
      <c r="J24" s="23"/>
    </row>
    <row r="25" spans="1:10" ht="37.5" customHeight="1" thickBot="1">
      <c r="A25" s="32" t="s">
        <v>553</v>
      </c>
      <c r="B25" s="80"/>
      <c r="C25" s="50" t="s">
        <v>810</v>
      </c>
      <c r="D25" s="51" t="s">
        <v>0</v>
      </c>
      <c r="E25" s="51" t="s">
        <v>428</v>
      </c>
      <c r="F25" s="51">
        <v>1247</v>
      </c>
      <c r="G25" s="51" t="str">
        <f t="shared" si="0"/>
        <v>B</v>
      </c>
      <c r="H25" s="81"/>
      <c r="I25" s="54"/>
      <c r="J25" s="39"/>
    </row>
    <row r="26" spans="1:10" ht="37.5" customHeight="1" thickBot="1">
      <c r="A26" s="82" t="s">
        <v>552</v>
      </c>
      <c r="B26" s="83" t="s">
        <v>569</v>
      </c>
      <c r="C26" s="84" t="s">
        <v>568</v>
      </c>
      <c r="D26" s="85" t="s">
        <v>0</v>
      </c>
      <c r="E26" s="85" t="s">
        <v>428</v>
      </c>
      <c r="F26" s="86">
        <v>1800</v>
      </c>
      <c r="G26" s="87" t="str">
        <f t="shared" si="0"/>
        <v>B</v>
      </c>
      <c r="H26" s="88"/>
      <c r="I26" s="89"/>
      <c r="J26" s="90"/>
    </row>
    <row r="27" spans="1:10" ht="42.75" customHeight="1">
      <c r="A27" s="9" t="s">
        <v>551</v>
      </c>
      <c r="B27" s="72" t="s">
        <v>567</v>
      </c>
      <c r="C27" s="91" t="s">
        <v>1065</v>
      </c>
      <c r="D27" s="92" t="s">
        <v>0</v>
      </c>
      <c r="E27" s="93" t="s">
        <v>428</v>
      </c>
      <c r="F27" s="92">
        <v>20000</v>
      </c>
      <c r="G27" s="12" t="str">
        <f t="shared" si="0"/>
        <v>A</v>
      </c>
      <c r="H27" s="94"/>
      <c r="I27" s="76"/>
      <c r="J27" s="46"/>
    </row>
    <row r="28" spans="1:10" ht="35.25">
      <c r="A28" s="17" t="s">
        <v>550</v>
      </c>
      <c r="B28" s="95"/>
      <c r="C28" s="96" t="s">
        <v>1066</v>
      </c>
      <c r="D28" s="26" t="s">
        <v>0</v>
      </c>
      <c r="E28" s="97" t="s">
        <v>428</v>
      </c>
      <c r="F28" s="26">
        <v>20000</v>
      </c>
      <c r="G28" s="20" t="str">
        <f t="shared" si="0"/>
        <v>A</v>
      </c>
      <c r="H28" s="79"/>
      <c r="I28" s="28"/>
      <c r="J28" s="23"/>
    </row>
    <row r="29" spans="1:10" ht="24">
      <c r="A29" s="17" t="s">
        <v>548</v>
      </c>
      <c r="B29" s="95"/>
      <c r="C29" s="96" t="s">
        <v>811</v>
      </c>
      <c r="D29" s="26" t="s">
        <v>0</v>
      </c>
      <c r="E29" s="97" t="s">
        <v>428</v>
      </c>
      <c r="F29" s="26">
        <v>2500</v>
      </c>
      <c r="G29" s="20" t="str">
        <f t="shared" si="0"/>
        <v>B</v>
      </c>
      <c r="H29" s="79"/>
      <c r="I29" s="28"/>
      <c r="J29" s="23"/>
    </row>
    <row r="30" spans="1:10" ht="24.75" thickBot="1">
      <c r="A30" s="32" t="s">
        <v>547</v>
      </c>
      <c r="B30" s="98"/>
      <c r="C30" s="99" t="s">
        <v>812</v>
      </c>
      <c r="D30" s="35" t="s">
        <v>0</v>
      </c>
      <c r="E30" s="100" t="s">
        <v>428</v>
      </c>
      <c r="F30" s="35">
        <v>2500</v>
      </c>
      <c r="G30" s="70" t="str">
        <f t="shared" si="0"/>
        <v>B</v>
      </c>
      <c r="H30" s="101"/>
      <c r="I30" s="38"/>
      <c r="J30" s="39"/>
    </row>
    <row r="31" spans="1:10" ht="28.5" customHeight="1" thickBot="1">
      <c r="A31" s="102" t="s">
        <v>546</v>
      </c>
      <c r="B31" s="103" t="s">
        <v>566</v>
      </c>
      <c r="C31" s="104" t="s">
        <v>565</v>
      </c>
      <c r="D31" s="105" t="s">
        <v>1</v>
      </c>
      <c r="E31" s="105">
        <v>5</v>
      </c>
      <c r="F31" s="105">
        <v>2500</v>
      </c>
      <c r="G31" s="87" t="str">
        <f t="shared" si="0"/>
        <v>B</v>
      </c>
      <c r="H31" s="106"/>
      <c r="I31" s="107"/>
      <c r="J31" s="108"/>
    </row>
    <row r="32" spans="1:10" ht="24.75" thickBot="1">
      <c r="A32" s="102" t="s">
        <v>545</v>
      </c>
      <c r="B32" s="109" t="s">
        <v>554</v>
      </c>
      <c r="C32" s="110" t="s">
        <v>813</v>
      </c>
      <c r="D32" s="86" t="s">
        <v>0</v>
      </c>
      <c r="E32" s="85" t="s">
        <v>428</v>
      </c>
      <c r="F32" s="86">
        <v>5000</v>
      </c>
      <c r="G32" s="111" t="str">
        <f t="shared" si="0"/>
        <v>B</v>
      </c>
      <c r="H32" s="88"/>
      <c r="I32" s="89"/>
      <c r="J32" s="112"/>
    </row>
    <row r="33" spans="1:10" ht="50.25" customHeight="1">
      <c r="A33" s="113" t="s">
        <v>544</v>
      </c>
      <c r="B33" s="114" t="s">
        <v>610</v>
      </c>
      <c r="C33" s="115" t="s">
        <v>814</v>
      </c>
      <c r="D33" s="13" t="s">
        <v>1</v>
      </c>
      <c r="E33" s="43" t="s">
        <v>87</v>
      </c>
      <c r="F33" s="43">
        <v>6560</v>
      </c>
      <c r="G33" s="13" t="str">
        <f t="shared" si="0"/>
        <v>B</v>
      </c>
      <c r="H33" s="44"/>
      <c r="I33" s="45"/>
      <c r="J33" s="46"/>
    </row>
    <row r="34" spans="1:10" ht="48" customHeight="1">
      <c r="A34" s="116" t="s">
        <v>631</v>
      </c>
      <c r="B34" s="117"/>
      <c r="C34" s="118" t="s">
        <v>815</v>
      </c>
      <c r="D34" s="48" t="s">
        <v>1</v>
      </c>
      <c r="E34" s="48" t="s">
        <v>67</v>
      </c>
      <c r="F34" s="48">
        <v>1601</v>
      </c>
      <c r="G34" s="13" t="str">
        <f t="shared" si="0"/>
        <v>B</v>
      </c>
      <c r="H34" s="21"/>
      <c r="I34" s="22"/>
      <c r="J34" s="23"/>
    </row>
    <row r="35" spans="1:10" ht="33.75" customHeight="1">
      <c r="A35" s="116" t="s">
        <v>543</v>
      </c>
      <c r="B35" s="117"/>
      <c r="C35" s="118" t="s">
        <v>816</v>
      </c>
      <c r="D35" s="48" t="s">
        <v>1</v>
      </c>
      <c r="E35" s="48" t="s">
        <v>67</v>
      </c>
      <c r="F35" s="48">
        <v>2104</v>
      </c>
      <c r="G35" s="13" t="str">
        <f t="shared" si="0"/>
        <v>B</v>
      </c>
      <c r="H35" s="21"/>
      <c r="I35" s="22"/>
      <c r="J35" s="23"/>
    </row>
    <row r="36" spans="1:10" ht="24" customHeight="1">
      <c r="A36" s="116" t="s">
        <v>542</v>
      </c>
      <c r="B36" s="117"/>
      <c r="C36" s="118" t="s">
        <v>817</v>
      </c>
      <c r="D36" s="48" t="s">
        <v>0</v>
      </c>
      <c r="E36" s="48" t="s">
        <v>428</v>
      </c>
      <c r="F36" s="48">
        <v>124487</v>
      </c>
      <c r="G36" s="13" t="str">
        <f t="shared" si="0"/>
        <v>A</v>
      </c>
      <c r="H36" s="21"/>
      <c r="I36" s="22"/>
      <c r="J36" s="23"/>
    </row>
    <row r="37" spans="1:10" ht="24" customHeight="1">
      <c r="A37" s="116" t="s">
        <v>541</v>
      </c>
      <c r="B37" s="117"/>
      <c r="C37" s="118" t="s">
        <v>818</v>
      </c>
      <c r="D37" s="48" t="s">
        <v>0</v>
      </c>
      <c r="E37" s="48" t="s">
        <v>428</v>
      </c>
      <c r="F37" s="48">
        <v>2160</v>
      </c>
      <c r="G37" s="13" t="str">
        <f t="shared" si="0"/>
        <v>B</v>
      </c>
      <c r="H37" s="21"/>
      <c r="I37" s="22"/>
      <c r="J37" s="23"/>
    </row>
    <row r="38" spans="1:10" ht="31.5" customHeight="1">
      <c r="A38" s="116" t="s">
        <v>540</v>
      </c>
      <c r="B38" s="117"/>
      <c r="C38" s="118" t="s">
        <v>819</v>
      </c>
      <c r="D38" s="48" t="s">
        <v>0</v>
      </c>
      <c r="E38" s="48" t="s">
        <v>428</v>
      </c>
      <c r="F38" s="48">
        <v>65647</v>
      </c>
      <c r="G38" s="20" t="str">
        <f t="shared" si="0"/>
        <v>A</v>
      </c>
      <c r="H38" s="21"/>
      <c r="I38" s="22"/>
      <c r="J38" s="23"/>
    </row>
    <row r="39" spans="1:10" ht="42.75" customHeight="1">
      <c r="A39" s="116" t="s">
        <v>539</v>
      </c>
      <c r="B39" s="117"/>
      <c r="C39" s="118" t="s">
        <v>820</v>
      </c>
      <c r="D39" s="48" t="s">
        <v>0</v>
      </c>
      <c r="E39" s="48" t="s">
        <v>428</v>
      </c>
      <c r="F39" s="48">
        <v>1967</v>
      </c>
      <c r="G39" s="13" t="str">
        <f t="shared" si="0"/>
        <v>B</v>
      </c>
      <c r="H39" s="21"/>
      <c r="I39" s="22"/>
      <c r="J39" s="23"/>
    </row>
    <row r="40" spans="1:10" ht="41.25" customHeight="1">
      <c r="A40" s="116" t="s">
        <v>927</v>
      </c>
      <c r="B40" s="119"/>
      <c r="C40" s="96" t="s">
        <v>821</v>
      </c>
      <c r="D40" s="120" t="s">
        <v>0</v>
      </c>
      <c r="E40" s="120" t="s">
        <v>49</v>
      </c>
      <c r="F40" s="120">
        <v>37500</v>
      </c>
      <c r="G40" s="13" t="str">
        <f t="shared" si="0"/>
        <v>A</v>
      </c>
      <c r="H40" s="27"/>
      <c r="I40" s="28"/>
      <c r="J40" s="23"/>
    </row>
    <row r="41" spans="1:10" ht="24" customHeight="1">
      <c r="A41" s="116" t="s">
        <v>928</v>
      </c>
      <c r="B41" s="119"/>
      <c r="C41" s="96" t="s">
        <v>558</v>
      </c>
      <c r="D41" s="120" t="s">
        <v>0</v>
      </c>
      <c r="E41" s="120" t="s">
        <v>49</v>
      </c>
      <c r="F41" s="120">
        <v>37500</v>
      </c>
      <c r="G41" s="13" t="str">
        <f t="shared" si="0"/>
        <v>A</v>
      </c>
      <c r="H41" s="27"/>
      <c r="I41" s="28"/>
      <c r="J41" s="23"/>
    </row>
    <row r="42" spans="1:10" ht="24" customHeight="1">
      <c r="A42" s="116" t="s">
        <v>929</v>
      </c>
      <c r="B42" s="119"/>
      <c r="C42" s="96" t="s">
        <v>557</v>
      </c>
      <c r="D42" s="120" t="s">
        <v>1</v>
      </c>
      <c r="E42" s="120" t="s">
        <v>113</v>
      </c>
      <c r="F42" s="120">
        <v>7500</v>
      </c>
      <c r="G42" s="13" t="str">
        <f t="shared" si="0"/>
        <v>B</v>
      </c>
      <c r="H42" s="27"/>
      <c r="I42" s="28"/>
      <c r="J42" s="23"/>
    </row>
    <row r="43" spans="1:10" ht="24" customHeight="1">
      <c r="A43" s="116" t="s">
        <v>930</v>
      </c>
      <c r="B43" s="119"/>
      <c r="C43" s="121" t="s">
        <v>556</v>
      </c>
      <c r="D43" s="120" t="s">
        <v>0</v>
      </c>
      <c r="E43" s="120" t="s">
        <v>49</v>
      </c>
      <c r="F43" s="120">
        <v>7500</v>
      </c>
      <c r="G43" s="13" t="str">
        <f t="shared" si="0"/>
        <v>B</v>
      </c>
      <c r="H43" s="27"/>
      <c r="I43" s="28"/>
      <c r="J43" s="23"/>
    </row>
    <row r="44" spans="1:10" ht="41.25" customHeight="1" thickBot="1">
      <c r="A44" s="122" t="s">
        <v>931</v>
      </c>
      <c r="B44" s="123"/>
      <c r="C44" s="124" t="s">
        <v>822</v>
      </c>
      <c r="D44" s="125" t="s">
        <v>0</v>
      </c>
      <c r="E44" s="125" t="s">
        <v>49</v>
      </c>
      <c r="F44" s="125">
        <v>2000</v>
      </c>
      <c r="G44" s="36" t="str">
        <f t="shared" si="0"/>
        <v>B</v>
      </c>
      <c r="H44" s="37"/>
      <c r="I44" s="38"/>
      <c r="J44" s="39"/>
    </row>
    <row r="45" spans="1:10" ht="24" customHeight="1">
      <c r="A45" s="113" t="s">
        <v>932</v>
      </c>
      <c r="B45" s="55" t="s">
        <v>554</v>
      </c>
      <c r="C45" s="11" t="s">
        <v>823</v>
      </c>
      <c r="D45" s="12" t="s">
        <v>0</v>
      </c>
      <c r="E45" s="12" t="s">
        <v>428</v>
      </c>
      <c r="F45" s="42">
        <v>15638</v>
      </c>
      <c r="G45" s="42" t="str">
        <f t="shared" si="0"/>
        <v>A</v>
      </c>
      <c r="H45" s="57"/>
      <c r="I45" s="15"/>
      <c r="J45" s="16"/>
    </row>
    <row r="46" spans="1:10" ht="24" customHeight="1">
      <c r="A46" s="116" t="s">
        <v>933</v>
      </c>
      <c r="B46" s="58"/>
      <c r="C46" s="19" t="s">
        <v>824</v>
      </c>
      <c r="D46" s="20" t="s">
        <v>0</v>
      </c>
      <c r="E46" s="20" t="s">
        <v>428</v>
      </c>
      <c r="F46" s="20">
        <v>9556</v>
      </c>
      <c r="G46" s="12" t="str">
        <f t="shared" si="0"/>
        <v>B</v>
      </c>
      <c r="H46" s="60"/>
      <c r="I46" s="22"/>
      <c r="J46" s="23"/>
    </row>
    <row r="47" spans="1:10" ht="36.75" customHeight="1">
      <c r="A47" s="116" t="s">
        <v>934</v>
      </c>
      <c r="B47" s="58"/>
      <c r="C47" s="19" t="s">
        <v>825</v>
      </c>
      <c r="D47" s="20" t="s">
        <v>0</v>
      </c>
      <c r="E47" s="20" t="s">
        <v>428</v>
      </c>
      <c r="F47" s="20">
        <v>4135</v>
      </c>
      <c r="G47" s="12" t="str">
        <f t="shared" si="0"/>
        <v>B</v>
      </c>
      <c r="H47" s="60"/>
      <c r="I47" s="22"/>
      <c r="J47" s="23"/>
    </row>
    <row r="48" spans="1:10" ht="37.5" customHeight="1" thickBot="1">
      <c r="A48" s="122" t="s">
        <v>935</v>
      </c>
      <c r="B48" s="80"/>
      <c r="C48" s="50" t="s">
        <v>826</v>
      </c>
      <c r="D48" s="51" t="s">
        <v>0</v>
      </c>
      <c r="E48" s="51" t="s">
        <v>428</v>
      </c>
      <c r="F48" s="51">
        <v>2581</v>
      </c>
      <c r="G48" s="111" t="str">
        <f t="shared" si="0"/>
        <v>B</v>
      </c>
      <c r="H48" s="81"/>
      <c r="I48" s="54"/>
      <c r="J48" s="39"/>
    </row>
    <row r="49" spans="1:10" ht="36.75" customHeight="1">
      <c r="A49" s="113" t="s">
        <v>936</v>
      </c>
      <c r="B49" s="126" t="s">
        <v>549</v>
      </c>
      <c r="C49" s="41" t="s">
        <v>674</v>
      </c>
      <c r="D49" s="42" t="s">
        <v>0</v>
      </c>
      <c r="E49" s="42" t="s">
        <v>428</v>
      </c>
      <c r="F49" s="43">
        <v>2342</v>
      </c>
      <c r="G49" s="13" t="str">
        <f t="shared" si="0"/>
        <v>B</v>
      </c>
      <c r="H49" s="44"/>
      <c r="I49" s="45"/>
      <c r="J49" s="46"/>
    </row>
    <row r="50" spans="1:10" ht="36.75" customHeight="1">
      <c r="A50" s="116" t="s">
        <v>937</v>
      </c>
      <c r="B50" s="127"/>
      <c r="C50" s="19" t="s">
        <v>827</v>
      </c>
      <c r="D50" s="20" t="s">
        <v>0</v>
      </c>
      <c r="E50" s="20" t="s">
        <v>428</v>
      </c>
      <c r="F50" s="48">
        <v>88811</v>
      </c>
      <c r="G50" s="13" t="str">
        <f t="shared" si="0"/>
        <v>A</v>
      </c>
      <c r="H50" s="21"/>
      <c r="I50" s="22"/>
      <c r="J50" s="23"/>
    </row>
    <row r="51" spans="1:10" ht="24" customHeight="1">
      <c r="A51" s="116" t="s">
        <v>938</v>
      </c>
      <c r="B51" s="127"/>
      <c r="C51" s="19" t="s">
        <v>828</v>
      </c>
      <c r="D51" s="20" t="s">
        <v>0</v>
      </c>
      <c r="E51" s="20" t="s">
        <v>428</v>
      </c>
      <c r="F51" s="48">
        <v>109597</v>
      </c>
      <c r="G51" s="13" t="str">
        <f t="shared" si="0"/>
        <v>A</v>
      </c>
      <c r="H51" s="21"/>
      <c r="I51" s="22"/>
      <c r="J51" s="23"/>
    </row>
    <row r="52" spans="1:10" ht="24" customHeight="1">
      <c r="A52" s="116" t="s">
        <v>536</v>
      </c>
      <c r="B52" s="127"/>
      <c r="C52" s="19" t="s">
        <v>829</v>
      </c>
      <c r="D52" s="20" t="s">
        <v>0</v>
      </c>
      <c r="E52" s="20" t="s">
        <v>428</v>
      </c>
      <c r="F52" s="48">
        <v>5522</v>
      </c>
      <c r="G52" s="20" t="str">
        <f t="shared" si="0"/>
        <v>B</v>
      </c>
      <c r="H52" s="21"/>
      <c r="I52" s="22"/>
      <c r="J52" s="23"/>
    </row>
    <row r="53" spans="1:10" ht="33" customHeight="1">
      <c r="A53" s="116" t="s">
        <v>535</v>
      </c>
      <c r="B53" s="127"/>
      <c r="C53" s="19" t="s">
        <v>830</v>
      </c>
      <c r="D53" s="20" t="s">
        <v>0</v>
      </c>
      <c r="E53" s="20" t="s">
        <v>428</v>
      </c>
      <c r="F53" s="48">
        <v>24530</v>
      </c>
      <c r="G53" s="13" t="str">
        <f t="shared" si="0"/>
        <v>A</v>
      </c>
      <c r="H53" s="21"/>
      <c r="I53" s="22"/>
      <c r="J53" s="23"/>
    </row>
    <row r="54" spans="1:10" ht="38.25" customHeight="1" thickBot="1">
      <c r="A54" s="122" t="s">
        <v>534</v>
      </c>
      <c r="B54" s="128"/>
      <c r="C54" s="129" t="s">
        <v>831</v>
      </c>
      <c r="D54" s="70" t="s">
        <v>0</v>
      </c>
      <c r="E54" s="70" t="s">
        <v>428</v>
      </c>
      <c r="F54" s="130">
        <v>4555</v>
      </c>
      <c r="G54" s="36" t="str">
        <f t="shared" si="0"/>
        <v>B</v>
      </c>
      <c r="H54" s="131"/>
      <c r="I54" s="132"/>
      <c r="J54" s="133"/>
    </row>
    <row r="55" spans="1:10" ht="49.5" customHeight="1">
      <c r="A55" s="113" t="s">
        <v>532</v>
      </c>
      <c r="B55" s="126" t="s">
        <v>889</v>
      </c>
      <c r="C55" s="41" t="s">
        <v>832</v>
      </c>
      <c r="D55" s="42" t="s">
        <v>1</v>
      </c>
      <c r="E55" s="42" t="s">
        <v>87</v>
      </c>
      <c r="F55" s="43">
        <v>14</v>
      </c>
      <c r="G55" s="42" t="str">
        <f t="shared" si="0"/>
        <v>D</v>
      </c>
      <c r="H55" s="44"/>
      <c r="I55" s="45"/>
      <c r="J55" s="46"/>
    </row>
    <row r="56" spans="1:10" ht="45.75" customHeight="1">
      <c r="A56" s="116" t="s">
        <v>632</v>
      </c>
      <c r="B56" s="134"/>
      <c r="C56" s="19" t="s">
        <v>833</v>
      </c>
      <c r="D56" s="20" t="s">
        <v>1</v>
      </c>
      <c r="E56" s="20" t="s">
        <v>87</v>
      </c>
      <c r="F56" s="48">
        <v>20</v>
      </c>
      <c r="G56" s="12" t="str">
        <f t="shared" si="0"/>
        <v>D</v>
      </c>
      <c r="H56" s="21"/>
      <c r="I56" s="22"/>
      <c r="J56" s="23"/>
    </row>
    <row r="57" spans="1:10" ht="24" customHeight="1">
      <c r="A57" s="116" t="s">
        <v>939</v>
      </c>
      <c r="B57" s="134"/>
      <c r="C57" s="19" t="s">
        <v>834</v>
      </c>
      <c r="D57" s="20" t="s">
        <v>1</v>
      </c>
      <c r="E57" s="20" t="s">
        <v>87</v>
      </c>
      <c r="F57" s="48">
        <v>26</v>
      </c>
      <c r="G57" s="12" t="str">
        <f t="shared" si="0"/>
        <v>D</v>
      </c>
      <c r="H57" s="21"/>
      <c r="I57" s="22"/>
      <c r="J57" s="23"/>
    </row>
    <row r="58" spans="1:10" ht="24" customHeight="1">
      <c r="A58" s="116" t="s">
        <v>940</v>
      </c>
      <c r="B58" s="134"/>
      <c r="C58" s="19" t="s">
        <v>835</v>
      </c>
      <c r="D58" s="20" t="s">
        <v>1</v>
      </c>
      <c r="E58" s="20" t="s">
        <v>87</v>
      </c>
      <c r="F58" s="48">
        <v>31</v>
      </c>
      <c r="G58" s="12" t="str">
        <f t="shared" si="0"/>
        <v>D</v>
      </c>
      <c r="H58" s="21"/>
      <c r="I58" s="22"/>
      <c r="J58" s="23"/>
    </row>
    <row r="59" spans="1:10" ht="24" customHeight="1">
      <c r="A59" s="116" t="s">
        <v>941</v>
      </c>
      <c r="B59" s="134"/>
      <c r="C59" s="19" t="s">
        <v>836</v>
      </c>
      <c r="D59" s="20" t="s">
        <v>1</v>
      </c>
      <c r="E59" s="20" t="s">
        <v>87</v>
      </c>
      <c r="F59" s="48">
        <v>23</v>
      </c>
      <c r="G59" s="12" t="str">
        <f t="shared" si="0"/>
        <v>D</v>
      </c>
      <c r="H59" s="21"/>
      <c r="I59" s="22"/>
      <c r="J59" s="23"/>
    </row>
    <row r="60" spans="1:10" ht="24" customHeight="1">
      <c r="A60" s="17" t="s">
        <v>530</v>
      </c>
      <c r="B60" s="135"/>
      <c r="C60" s="19" t="s">
        <v>876</v>
      </c>
      <c r="D60" s="20" t="s">
        <v>1</v>
      </c>
      <c r="E60" s="20" t="s">
        <v>87</v>
      </c>
      <c r="F60" s="48">
        <v>30</v>
      </c>
      <c r="G60" s="12" t="str">
        <f t="shared" si="0"/>
        <v>D</v>
      </c>
      <c r="H60" s="21"/>
      <c r="I60" s="22"/>
      <c r="J60" s="23"/>
    </row>
    <row r="61" spans="1:10" ht="24" customHeight="1">
      <c r="A61" s="116" t="s">
        <v>529</v>
      </c>
      <c r="B61" s="134"/>
      <c r="C61" s="19" t="s">
        <v>837</v>
      </c>
      <c r="D61" s="20" t="s">
        <v>1</v>
      </c>
      <c r="E61" s="20" t="s">
        <v>87</v>
      </c>
      <c r="F61" s="48">
        <v>20</v>
      </c>
      <c r="G61" s="12" t="str">
        <f t="shared" si="0"/>
        <v>D</v>
      </c>
      <c r="H61" s="21"/>
      <c r="I61" s="22"/>
      <c r="J61" s="23"/>
    </row>
    <row r="62" spans="1:10" ht="24" customHeight="1">
      <c r="A62" s="116" t="s">
        <v>633</v>
      </c>
      <c r="B62" s="134"/>
      <c r="C62" s="19" t="s">
        <v>838</v>
      </c>
      <c r="D62" s="20" t="s">
        <v>1</v>
      </c>
      <c r="E62" s="20" t="s">
        <v>113</v>
      </c>
      <c r="F62" s="48">
        <v>16</v>
      </c>
      <c r="G62" s="12" t="str">
        <f t="shared" si="0"/>
        <v>D</v>
      </c>
      <c r="H62" s="21"/>
      <c r="I62" s="22"/>
      <c r="J62" s="23"/>
    </row>
    <row r="63" spans="1:10" ht="24" customHeight="1">
      <c r="A63" s="116" t="s">
        <v>528</v>
      </c>
      <c r="B63" s="134"/>
      <c r="C63" s="136" t="s">
        <v>839</v>
      </c>
      <c r="D63" s="20" t="s">
        <v>1</v>
      </c>
      <c r="E63" s="20" t="s">
        <v>113</v>
      </c>
      <c r="F63" s="48">
        <v>38</v>
      </c>
      <c r="G63" s="12" t="str">
        <f t="shared" si="0"/>
        <v>D</v>
      </c>
      <c r="H63" s="21"/>
      <c r="I63" s="22"/>
      <c r="J63" s="23"/>
    </row>
    <row r="64" spans="1:10" ht="24" customHeight="1" thickBot="1">
      <c r="A64" s="122" t="s">
        <v>787</v>
      </c>
      <c r="B64" s="134"/>
      <c r="C64" s="136" t="s">
        <v>840</v>
      </c>
      <c r="D64" s="20" t="s">
        <v>1</v>
      </c>
      <c r="E64" s="20" t="s">
        <v>87</v>
      </c>
      <c r="F64" s="48">
        <v>22</v>
      </c>
      <c r="G64" s="111" t="str">
        <f t="shared" si="0"/>
        <v>D</v>
      </c>
      <c r="H64" s="21"/>
      <c r="I64" s="22"/>
      <c r="J64" s="23"/>
    </row>
    <row r="65" spans="1:10" ht="24" customHeight="1">
      <c r="A65" s="113" t="s">
        <v>527</v>
      </c>
      <c r="B65" s="137" t="s">
        <v>890</v>
      </c>
      <c r="C65" s="138" t="s">
        <v>841</v>
      </c>
      <c r="D65" s="43" t="s">
        <v>1</v>
      </c>
      <c r="E65" s="43" t="s">
        <v>67</v>
      </c>
      <c r="F65" s="43">
        <v>66</v>
      </c>
      <c r="G65" s="42" t="str">
        <f t="shared" si="0"/>
        <v>D</v>
      </c>
      <c r="H65" s="44"/>
      <c r="I65" s="45"/>
      <c r="J65" s="46"/>
    </row>
    <row r="66" spans="1:10" ht="24" customHeight="1" thickBot="1">
      <c r="A66" s="122" t="s">
        <v>634</v>
      </c>
      <c r="B66" s="139"/>
      <c r="C66" s="118" t="s">
        <v>842</v>
      </c>
      <c r="D66" s="48" t="s">
        <v>1</v>
      </c>
      <c r="E66" s="48" t="s">
        <v>67</v>
      </c>
      <c r="F66" s="48">
        <v>56</v>
      </c>
      <c r="G66" s="111" t="str">
        <f t="shared" si="0"/>
        <v>D</v>
      </c>
      <c r="H66" s="21"/>
      <c r="I66" s="22"/>
      <c r="J66" s="23"/>
    </row>
    <row r="67" spans="1:10" ht="39" customHeight="1">
      <c r="A67" s="9" t="s">
        <v>635</v>
      </c>
      <c r="B67" s="140" t="s">
        <v>538</v>
      </c>
      <c r="C67" s="41" t="s">
        <v>843</v>
      </c>
      <c r="D67" s="42" t="s">
        <v>1</v>
      </c>
      <c r="E67" s="42" t="s">
        <v>87</v>
      </c>
      <c r="F67" s="43">
        <v>91</v>
      </c>
      <c r="G67" s="42" t="str">
        <f t="shared" si="0"/>
        <v>D</v>
      </c>
      <c r="H67" s="44"/>
      <c r="I67" s="45"/>
      <c r="J67" s="46"/>
    </row>
    <row r="68" spans="1:10" ht="42.75" customHeight="1" thickBot="1">
      <c r="A68" s="32" t="s">
        <v>526</v>
      </c>
      <c r="B68" s="49"/>
      <c r="C68" s="50" t="s">
        <v>844</v>
      </c>
      <c r="D68" s="51" t="s">
        <v>1</v>
      </c>
      <c r="E68" s="51" t="s">
        <v>87</v>
      </c>
      <c r="F68" s="52">
        <v>114</v>
      </c>
      <c r="G68" s="111" t="str">
        <f t="shared" si="0"/>
        <v>C</v>
      </c>
      <c r="H68" s="53"/>
      <c r="I68" s="54"/>
      <c r="J68" s="39"/>
    </row>
    <row r="69" spans="1:10" ht="24" customHeight="1">
      <c r="A69" s="9" t="s">
        <v>525</v>
      </c>
      <c r="B69" s="141" t="s">
        <v>537</v>
      </c>
      <c r="C69" s="11" t="s">
        <v>1016</v>
      </c>
      <c r="D69" s="12" t="s">
        <v>1</v>
      </c>
      <c r="E69" s="12" t="s">
        <v>496</v>
      </c>
      <c r="F69" s="13">
        <v>2392</v>
      </c>
      <c r="G69" s="13" t="str">
        <f aca="true" t="shared" si="1" ref="G69:G132">IF(F69&gt;10000,"A",IF(F69&gt;1000,"B",IF(F69&gt;100,"C",IF(F69&gt;0,"D",""))))</f>
        <v>B</v>
      </c>
      <c r="H69" s="14"/>
      <c r="I69" s="15"/>
      <c r="J69" s="16"/>
    </row>
    <row r="70" spans="1:10" ht="35.25">
      <c r="A70" s="17" t="s">
        <v>524</v>
      </c>
      <c r="B70" s="134"/>
      <c r="C70" s="19" t="s">
        <v>845</v>
      </c>
      <c r="D70" s="20" t="s">
        <v>1</v>
      </c>
      <c r="E70" s="20" t="s">
        <v>317</v>
      </c>
      <c r="F70" s="48">
        <v>723</v>
      </c>
      <c r="G70" s="13" t="str">
        <f t="shared" si="1"/>
        <v>C</v>
      </c>
      <c r="H70" s="21"/>
      <c r="I70" s="22"/>
      <c r="J70" s="23"/>
    </row>
    <row r="71" spans="1:10" ht="38.25" customHeight="1">
      <c r="A71" s="17" t="s">
        <v>523</v>
      </c>
      <c r="B71" s="134"/>
      <c r="C71" s="19" t="s">
        <v>846</v>
      </c>
      <c r="D71" s="20" t="s">
        <v>1</v>
      </c>
      <c r="E71" s="20" t="s">
        <v>162</v>
      </c>
      <c r="F71" s="48">
        <v>202</v>
      </c>
      <c r="G71" s="13" t="str">
        <f t="shared" si="1"/>
        <v>C</v>
      </c>
      <c r="H71" s="21"/>
      <c r="I71" s="22"/>
      <c r="J71" s="23"/>
    </row>
    <row r="72" spans="1:10" ht="38.25" customHeight="1">
      <c r="A72" s="17" t="s">
        <v>522</v>
      </c>
      <c r="B72" s="134"/>
      <c r="C72" s="19" t="s">
        <v>847</v>
      </c>
      <c r="D72" s="20" t="s">
        <v>1</v>
      </c>
      <c r="E72" s="20" t="s">
        <v>533</v>
      </c>
      <c r="F72" s="48">
        <v>76</v>
      </c>
      <c r="G72" s="13" t="str">
        <f t="shared" si="1"/>
        <v>D</v>
      </c>
      <c r="H72" s="21"/>
      <c r="I72" s="22"/>
      <c r="J72" s="23"/>
    </row>
    <row r="73" spans="1:10" ht="36" customHeight="1" thickBot="1">
      <c r="A73" s="32" t="s">
        <v>521</v>
      </c>
      <c r="B73" s="142"/>
      <c r="C73" s="129" t="s">
        <v>848</v>
      </c>
      <c r="D73" s="70" t="s">
        <v>1</v>
      </c>
      <c r="E73" s="70" t="s">
        <v>317</v>
      </c>
      <c r="F73" s="130">
        <v>397</v>
      </c>
      <c r="G73" s="36" t="str">
        <f t="shared" si="1"/>
        <v>C</v>
      </c>
      <c r="H73" s="131"/>
      <c r="I73" s="132"/>
      <c r="J73" s="133"/>
    </row>
    <row r="74" spans="1:10" ht="35.25" customHeight="1" thickBot="1">
      <c r="A74" s="102" t="s">
        <v>520</v>
      </c>
      <c r="B74" s="143" t="s">
        <v>1007</v>
      </c>
      <c r="C74" s="144" t="s">
        <v>849</v>
      </c>
      <c r="D74" s="87" t="s">
        <v>1</v>
      </c>
      <c r="E74" s="87" t="s">
        <v>67</v>
      </c>
      <c r="F74" s="145">
        <v>260</v>
      </c>
      <c r="G74" s="87" t="str">
        <f t="shared" si="1"/>
        <v>C</v>
      </c>
      <c r="H74" s="146"/>
      <c r="I74" s="147"/>
      <c r="J74" s="148"/>
    </row>
    <row r="75" spans="1:10" ht="56.25">
      <c r="A75" s="9" t="s">
        <v>519</v>
      </c>
      <c r="B75" s="140" t="s">
        <v>531</v>
      </c>
      <c r="C75" s="149" t="s">
        <v>850</v>
      </c>
      <c r="D75" s="13" t="s">
        <v>0</v>
      </c>
      <c r="E75" s="12" t="s">
        <v>428</v>
      </c>
      <c r="F75" s="42">
        <v>2264</v>
      </c>
      <c r="G75" s="42" t="str">
        <f t="shared" si="1"/>
        <v>B</v>
      </c>
      <c r="H75" s="57"/>
      <c r="I75" s="15"/>
      <c r="J75" s="16"/>
    </row>
    <row r="76" spans="1:10" ht="59.25" customHeight="1">
      <c r="A76" s="17" t="s">
        <v>518</v>
      </c>
      <c r="B76" s="18"/>
      <c r="C76" s="150" t="s">
        <v>851</v>
      </c>
      <c r="D76" s="48" t="s">
        <v>0</v>
      </c>
      <c r="E76" s="20" t="s">
        <v>428</v>
      </c>
      <c r="F76" s="20">
        <v>4183</v>
      </c>
      <c r="G76" s="12" t="str">
        <f t="shared" si="1"/>
        <v>B</v>
      </c>
      <c r="H76" s="60"/>
      <c r="I76" s="22"/>
      <c r="J76" s="23"/>
    </row>
    <row r="77" spans="1:10" ht="60.75" customHeight="1">
      <c r="A77" s="17" t="s">
        <v>517</v>
      </c>
      <c r="B77" s="18"/>
      <c r="C77" s="150" t="s">
        <v>852</v>
      </c>
      <c r="D77" s="48" t="s">
        <v>0</v>
      </c>
      <c r="E77" s="20" t="s">
        <v>428</v>
      </c>
      <c r="F77" s="20">
        <v>421</v>
      </c>
      <c r="G77" s="12" t="str">
        <f t="shared" si="1"/>
        <v>C</v>
      </c>
      <c r="H77" s="60"/>
      <c r="I77" s="22"/>
      <c r="J77" s="23"/>
    </row>
    <row r="78" spans="1:10" ht="57" customHeight="1">
      <c r="A78" s="17" t="s">
        <v>516</v>
      </c>
      <c r="B78" s="18"/>
      <c r="C78" s="150" t="s">
        <v>853</v>
      </c>
      <c r="D78" s="48" t="s">
        <v>0</v>
      </c>
      <c r="E78" s="20" t="s">
        <v>428</v>
      </c>
      <c r="F78" s="20">
        <v>279</v>
      </c>
      <c r="G78" s="20" t="str">
        <f t="shared" si="1"/>
        <v>C</v>
      </c>
      <c r="H78" s="60"/>
      <c r="I78" s="22"/>
      <c r="J78" s="23"/>
    </row>
    <row r="79" spans="1:10" ht="60.75" customHeight="1">
      <c r="A79" s="116" t="s">
        <v>515</v>
      </c>
      <c r="B79" s="151"/>
      <c r="C79" s="152" t="s">
        <v>854</v>
      </c>
      <c r="D79" s="153" t="s">
        <v>0</v>
      </c>
      <c r="E79" s="154" t="s">
        <v>428</v>
      </c>
      <c r="F79" s="154">
        <v>143</v>
      </c>
      <c r="G79" s="12" t="str">
        <f t="shared" si="1"/>
        <v>C</v>
      </c>
      <c r="H79" s="155"/>
      <c r="I79" s="156"/>
      <c r="J79" s="157"/>
    </row>
    <row r="80" spans="1:10" ht="47.25" customHeight="1">
      <c r="A80" s="116" t="s">
        <v>514</v>
      </c>
      <c r="B80" s="151"/>
      <c r="C80" s="152" t="s">
        <v>855</v>
      </c>
      <c r="D80" s="153" t="s">
        <v>0</v>
      </c>
      <c r="E80" s="154" t="s">
        <v>428</v>
      </c>
      <c r="F80" s="154">
        <v>409</v>
      </c>
      <c r="G80" s="12" t="str">
        <f t="shared" si="1"/>
        <v>C</v>
      </c>
      <c r="H80" s="155"/>
      <c r="I80" s="156"/>
      <c r="J80" s="157"/>
    </row>
    <row r="81" spans="1:10" ht="48" customHeight="1">
      <c r="A81" s="17" t="s">
        <v>513</v>
      </c>
      <c r="B81" s="18"/>
      <c r="C81" s="150" t="s">
        <v>675</v>
      </c>
      <c r="D81" s="48" t="s">
        <v>0</v>
      </c>
      <c r="E81" s="20" t="s">
        <v>428</v>
      </c>
      <c r="F81" s="20">
        <v>131</v>
      </c>
      <c r="G81" s="12" t="str">
        <f t="shared" si="1"/>
        <v>C</v>
      </c>
      <c r="H81" s="60"/>
      <c r="I81" s="22"/>
      <c r="J81" s="23"/>
    </row>
    <row r="82" spans="1:10" ht="75.75" customHeight="1">
      <c r="A82" s="17" t="s">
        <v>512</v>
      </c>
      <c r="B82" s="18"/>
      <c r="C82" s="150" t="s">
        <v>782</v>
      </c>
      <c r="D82" s="48" t="s">
        <v>0</v>
      </c>
      <c r="E82" s="20" t="s">
        <v>428</v>
      </c>
      <c r="F82" s="20">
        <v>1485</v>
      </c>
      <c r="G82" s="12" t="str">
        <f t="shared" si="1"/>
        <v>B</v>
      </c>
      <c r="H82" s="60"/>
      <c r="I82" s="22"/>
      <c r="J82" s="23"/>
    </row>
    <row r="83" spans="1:10" ht="59.25" customHeight="1">
      <c r="A83" s="17" t="s">
        <v>511</v>
      </c>
      <c r="B83" s="18"/>
      <c r="C83" s="150" t="s">
        <v>676</v>
      </c>
      <c r="D83" s="48" t="s">
        <v>0</v>
      </c>
      <c r="E83" s="20" t="s">
        <v>428</v>
      </c>
      <c r="F83" s="20">
        <v>5035</v>
      </c>
      <c r="G83" s="12" t="str">
        <f t="shared" si="1"/>
        <v>B</v>
      </c>
      <c r="H83" s="60"/>
      <c r="I83" s="22"/>
      <c r="J83" s="23"/>
    </row>
    <row r="84" spans="1:10" ht="69.75" customHeight="1">
      <c r="A84" s="17" t="s">
        <v>508</v>
      </c>
      <c r="B84" s="18"/>
      <c r="C84" s="150" t="s">
        <v>677</v>
      </c>
      <c r="D84" s="48" t="s">
        <v>0</v>
      </c>
      <c r="E84" s="20" t="s">
        <v>428</v>
      </c>
      <c r="F84" s="20">
        <v>50</v>
      </c>
      <c r="G84" s="12" t="str">
        <f t="shared" si="1"/>
        <v>D</v>
      </c>
      <c r="H84" s="60"/>
      <c r="I84" s="22"/>
      <c r="J84" s="23"/>
    </row>
    <row r="85" spans="1:10" ht="68.25" customHeight="1">
      <c r="A85" s="17" t="s">
        <v>505</v>
      </c>
      <c r="B85" s="18"/>
      <c r="C85" s="150" t="s">
        <v>678</v>
      </c>
      <c r="D85" s="48" t="s">
        <v>0</v>
      </c>
      <c r="E85" s="20" t="s">
        <v>428</v>
      </c>
      <c r="F85" s="20">
        <v>66</v>
      </c>
      <c r="G85" s="20" t="str">
        <f t="shared" si="1"/>
        <v>D</v>
      </c>
      <c r="H85" s="60"/>
      <c r="I85" s="22"/>
      <c r="J85" s="23"/>
    </row>
    <row r="86" spans="1:10" ht="76.5" customHeight="1">
      <c r="A86" s="17" t="s">
        <v>943</v>
      </c>
      <c r="B86" s="18"/>
      <c r="C86" s="150" t="s">
        <v>679</v>
      </c>
      <c r="D86" s="48" t="s">
        <v>0</v>
      </c>
      <c r="E86" s="20" t="s">
        <v>428</v>
      </c>
      <c r="F86" s="20">
        <v>46</v>
      </c>
      <c r="G86" s="12" t="str">
        <f t="shared" si="1"/>
        <v>D</v>
      </c>
      <c r="H86" s="60"/>
      <c r="I86" s="22"/>
      <c r="J86" s="23"/>
    </row>
    <row r="87" spans="1:10" ht="73.5" customHeight="1">
      <c r="A87" s="17" t="s">
        <v>944</v>
      </c>
      <c r="B87" s="18"/>
      <c r="C87" s="150" t="s">
        <v>942</v>
      </c>
      <c r="D87" s="48" t="s">
        <v>0</v>
      </c>
      <c r="E87" s="20" t="s">
        <v>428</v>
      </c>
      <c r="F87" s="20">
        <v>27</v>
      </c>
      <c r="G87" s="12" t="str">
        <f t="shared" si="1"/>
        <v>D</v>
      </c>
      <c r="H87" s="60"/>
      <c r="I87" s="22"/>
      <c r="J87" s="23"/>
    </row>
    <row r="88" spans="1:10" ht="46.5" customHeight="1">
      <c r="A88" s="17" t="s">
        <v>503</v>
      </c>
      <c r="B88" s="18"/>
      <c r="C88" s="150" t="s">
        <v>783</v>
      </c>
      <c r="D88" s="48" t="s">
        <v>0</v>
      </c>
      <c r="E88" s="20" t="s">
        <v>428</v>
      </c>
      <c r="F88" s="20">
        <v>137</v>
      </c>
      <c r="G88" s="12" t="str">
        <f t="shared" si="1"/>
        <v>C</v>
      </c>
      <c r="H88" s="60"/>
      <c r="I88" s="22"/>
      <c r="J88" s="23"/>
    </row>
    <row r="89" spans="1:10" ht="46.5" customHeight="1">
      <c r="A89" s="17" t="s">
        <v>945</v>
      </c>
      <c r="B89" s="18"/>
      <c r="C89" s="150" t="s">
        <v>680</v>
      </c>
      <c r="D89" s="48" t="s">
        <v>0</v>
      </c>
      <c r="E89" s="20" t="s">
        <v>428</v>
      </c>
      <c r="F89" s="20">
        <v>1243</v>
      </c>
      <c r="G89" s="12" t="str">
        <f t="shared" si="1"/>
        <v>B</v>
      </c>
      <c r="H89" s="60"/>
      <c r="I89" s="22"/>
      <c r="J89" s="23"/>
    </row>
    <row r="90" spans="1:10" ht="48.75" customHeight="1">
      <c r="A90" s="17" t="s">
        <v>946</v>
      </c>
      <c r="B90" s="47"/>
      <c r="C90" s="158" t="s">
        <v>1017</v>
      </c>
      <c r="D90" s="48" t="s">
        <v>0</v>
      </c>
      <c r="E90" s="20" t="s">
        <v>428</v>
      </c>
      <c r="F90" s="20">
        <v>4600</v>
      </c>
      <c r="G90" s="12" t="str">
        <f t="shared" si="1"/>
        <v>B</v>
      </c>
      <c r="H90" s="60"/>
      <c r="I90" s="22"/>
      <c r="J90" s="23"/>
    </row>
    <row r="91" spans="1:10" ht="68.25" customHeight="1">
      <c r="A91" s="17" t="s">
        <v>502</v>
      </c>
      <c r="B91" s="47"/>
      <c r="C91" s="150" t="s">
        <v>681</v>
      </c>
      <c r="D91" s="48" t="s">
        <v>0</v>
      </c>
      <c r="E91" s="20" t="s">
        <v>428</v>
      </c>
      <c r="F91" s="20">
        <v>10</v>
      </c>
      <c r="G91" s="12" t="str">
        <f t="shared" si="1"/>
        <v>D</v>
      </c>
      <c r="H91" s="60"/>
      <c r="I91" s="22"/>
      <c r="J91" s="23"/>
    </row>
    <row r="92" spans="1:10" ht="21" customHeight="1">
      <c r="A92" s="17" t="s">
        <v>501</v>
      </c>
      <c r="B92" s="47"/>
      <c r="C92" s="158" t="s">
        <v>682</v>
      </c>
      <c r="D92" s="48" t="s">
        <v>1</v>
      </c>
      <c r="E92" s="20" t="s">
        <v>67</v>
      </c>
      <c r="F92" s="20">
        <v>100</v>
      </c>
      <c r="G92" s="20" t="str">
        <f t="shared" si="1"/>
        <v>D</v>
      </c>
      <c r="H92" s="60"/>
      <c r="I92" s="22"/>
      <c r="J92" s="23"/>
    </row>
    <row r="93" spans="1:10" ht="29.25" customHeight="1">
      <c r="A93" s="17" t="s">
        <v>947</v>
      </c>
      <c r="B93" s="47"/>
      <c r="C93" s="158" t="s">
        <v>590</v>
      </c>
      <c r="D93" s="48" t="s">
        <v>1</v>
      </c>
      <c r="E93" s="20" t="s">
        <v>67</v>
      </c>
      <c r="F93" s="20">
        <v>57</v>
      </c>
      <c r="G93" s="12" t="str">
        <f t="shared" si="1"/>
        <v>D</v>
      </c>
      <c r="H93" s="60"/>
      <c r="I93" s="22"/>
      <c r="J93" s="23"/>
    </row>
    <row r="94" spans="1:10" ht="24" customHeight="1">
      <c r="A94" s="17" t="s">
        <v>948</v>
      </c>
      <c r="B94" s="47"/>
      <c r="C94" s="158" t="s">
        <v>591</v>
      </c>
      <c r="D94" s="48" t="s">
        <v>1</v>
      </c>
      <c r="E94" s="20" t="s">
        <v>67</v>
      </c>
      <c r="F94" s="20">
        <v>51</v>
      </c>
      <c r="G94" s="12" t="str">
        <f t="shared" si="1"/>
        <v>D</v>
      </c>
      <c r="H94" s="60"/>
      <c r="I94" s="22"/>
      <c r="J94" s="23"/>
    </row>
    <row r="95" spans="1:10" ht="24" customHeight="1" thickBot="1">
      <c r="A95" s="32" t="s">
        <v>949</v>
      </c>
      <c r="B95" s="49"/>
      <c r="C95" s="159" t="s">
        <v>683</v>
      </c>
      <c r="D95" s="52" t="s">
        <v>1</v>
      </c>
      <c r="E95" s="51" t="s">
        <v>67</v>
      </c>
      <c r="F95" s="51">
        <v>1000</v>
      </c>
      <c r="G95" s="111" t="str">
        <f t="shared" si="1"/>
        <v>C</v>
      </c>
      <c r="H95" s="81"/>
      <c r="I95" s="54"/>
      <c r="J95" s="39"/>
    </row>
    <row r="96" spans="1:10" ht="24" customHeight="1" thickBot="1">
      <c r="A96" s="102" t="s">
        <v>950</v>
      </c>
      <c r="B96" s="160" t="s">
        <v>510</v>
      </c>
      <c r="C96" s="161" t="s">
        <v>509</v>
      </c>
      <c r="D96" s="162" t="s">
        <v>1</v>
      </c>
      <c r="E96" s="163" t="s">
        <v>611</v>
      </c>
      <c r="F96" s="163">
        <v>2000</v>
      </c>
      <c r="G96" s="87" t="str">
        <f t="shared" si="1"/>
        <v>B</v>
      </c>
      <c r="H96" s="164"/>
      <c r="I96" s="165"/>
      <c r="J96" s="166"/>
    </row>
    <row r="97" spans="1:10" ht="24" customHeight="1">
      <c r="A97" s="9" t="s">
        <v>951</v>
      </c>
      <c r="B97" s="40" t="s">
        <v>507</v>
      </c>
      <c r="C97" s="41" t="s">
        <v>506</v>
      </c>
      <c r="D97" s="42" t="s">
        <v>0</v>
      </c>
      <c r="E97" s="43" t="s">
        <v>428</v>
      </c>
      <c r="F97" s="43">
        <v>36</v>
      </c>
      <c r="G97" s="42" t="str">
        <f t="shared" si="1"/>
        <v>D</v>
      </c>
      <c r="H97" s="44"/>
      <c r="I97" s="45"/>
      <c r="J97" s="46"/>
    </row>
    <row r="98" spans="1:10" ht="32.25" customHeight="1">
      <c r="A98" s="17" t="s">
        <v>490</v>
      </c>
      <c r="B98" s="47"/>
      <c r="C98" s="19" t="s">
        <v>684</v>
      </c>
      <c r="D98" s="20" t="s">
        <v>0</v>
      </c>
      <c r="E98" s="48" t="s">
        <v>428</v>
      </c>
      <c r="F98" s="48">
        <v>251</v>
      </c>
      <c r="G98" s="12" t="str">
        <f t="shared" si="1"/>
        <v>C</v>
      </c>
      <c r="H98" s="21"/>
      <c r="I98" s="22"/>
      <c r="J98" s="23"/>
    </row>
    <row r="99" spans="1:10" ht="18" customHeight="1">
      <c r="A99" s="17" t="s">
        <v>489</v>
      </c>
      <c r="B99" s="47"/>
      <c r="C99" s="19" t="s">
        <v>504</v>
      </c>
      <c r="D99" s="20" t="s">
        <v>0</v>
      </c>
      <c r="E99" s="48" t="s">
        <v>428</v>
      </c>
      <c r="F99" s="48">
        <v>23</v>
      </c>
      <c r="G99" s="12" t="str">
        <f t="shared" si="1"/>
        <v>D</v>
      </c>
      <c r="H99" s="21"/>
      <c r="I99" s="22"/>
      <c r="J99" s="23"/>
    </row>
    <row r="100" spans="1:10" ht="18.75" customHeight="1">
      <c r="A100" s="17" t="s">
        <v>488</v>
      </c>
      <c r="B100" s="47"/>
      <c r="C100" s="19" t="s">
        <v>612</v>
      </c>
      <c r="D100" s="20" t="s">
        <v>0</v>
      </c>
      <c r="E100" s="48" t="s">
        <v>428</v>
      </c>
      <c r="F100" s="48">
        <v>1057</v>
      </c>
      <c r="G100" s="12" t="str">
        <f t="shared" si="1"/>
        <v>B</v>
      </c>
      <c r="H100" s="21"/>
      <c r="I100" s="22"/>
      <c r="J100" s="23"/>
    </row>
    <row r="101" spans="1:10" ht="20.25" customHeight="1">
      <c r="A101" s="17" t="s">
        <v>487</v>
      </c>
      <c r="B101" s="47"/>
      <c r="C101" s="19" t="s">
        <v>1018</v>
      </c>
      <c r="D101" s="20" t="s">
        <v>0</v>
      </c>
      <c r="E101" s="48" t="s">
        <v>428</v>
      </c>
      <c r="F101" s="48">
        <v>13</v>
      </c>
      <c r="G101" s="12" t="str">
        <f t="shared" si="1"/>
        <v>D</v>
      </c>
      <c r="H101" s="21"/>
      <c r="I101" s="22"/>
      <c r="J101" s="23"/>
    </row>
    <row r="102" spans="1:10" ht="24" customHeight="1">
      <c r="A102" s="17" t="s">
        <v>486</v>
      </c>
      <c r="B102" s="47"/>
      <c r="C102" s="19" t="s">
        <v>1019</v>
      </c>
      <c r="D102" s="20" t="s">
        <v>0</v>
      </c>
      <c r="E102" s="48" t="s">
        <v>428</v>
      </c>
      <c r="F102" s="48">
        <v>350</v>
      </c>
      <c r="G102" s="12" t="str">
        <f t="shared" si="1"/>
        <v>C</v>
      </c>
      <c r="H102" s="21"/>
      <c r="I102" s="22"/>
      <c r="J102" s="23"/>
    </row>
    <row r="103" spans="1:10" ht="24" customHeight="1">
      <c r="A103" s="17" t="s">
        <v>485</v>
      </c>
      <c r="B103" s="47"/>
      <c r="C103" s="19" t="s">
        <v>685</v>
      </c>
      <c r="D103" s="20" t="s">
        <v>0</v>
      </c>
      <c r="E103" s="48" t="s">
        <v>428</v>
      </c>
      <c r="F103" s="48">
        <v>13</v>
      </c>
      <c r="G103" s="12" t="str">
        <f t="shared" si="1"/>
        <v>D</v>
      </c>
      <c r="H103" s="21"/>
      <c r="I103" s="22"/>
      <c r="J103" s="23"/>
    </row>
    <row r="104" spans="1:10" ht="34.5" customHeight="1">
      <c r="A104" s="17" t="s">
        <v>484</v>
      </c>
      <c r="B104" s="167"/>
      <c r="C104" s="168" t="s">
        <v>500</v>
      </c>
      <c r="D104" s="169" t="s">
        <v>0</v>
      </c>
      <c r="E104" s="170" t="s">
        <v>49</v>
      </c>
      <c r="F104" s="170">
        <v>114</v>
      </c>
      <c r="G104" s="12" t="str">
        <f t="shared" si="1"/>
        <v>C</v>
      </c>
      <c r="H104" s="171"/>
      <c r="I104" s="172"/>
      <c r="J104" s="157"/>
    </row>
    <row r="105" spans="1:10" ht="36" customHeight="1" thickBot="1">
      <c r="A105" s="32" t="s">
        <v>483</v>
      </c>
      <c r="B105" s="173"/>
      <c r="C105" s="174" t="s">
        <v>499</v>
      </c>
      <c r="D105" s="175" t="s">
        <v>0</v>
      </c>
      <c r="E105" s="176" t="s">
        <v>49</v>
      </c>
      <c r="F105" s="176">
        <v>500</v>
      </c>
      <c r="G105" s="111" t="str">
        <f t="shared" si="1"/>
        <v>C</v>
      </c>
      <c r="H105" s="177"/>
      <c r="I105" s="178"/>
      <c r="J105" s="179"/>
    </row>
    <row r="106" spans="1:10" ht="36" customHeight="1" thickBot="1">
      <c r="A106" s="102" t="s">
        <v>788</v>
      </c>
      <c r="B106" s="180" t="s">
        <v>498</v>
      </c>
      <c r="C106" s="181" t="s">
        <v>497</v>
      </c>
      <c r="D106" s="182" t="s">
        <v>0</v>
      </c>
      <c r="E106" s="85" t="s">
        <v>49</v>
      </c>
      <c r="F106" s="86">
        <v>500</v>
      </c>
      <c r="G106" s="87" t="str">
        <f t="shared" si="1"/>
        <v>C</v>
      </c>
      <c r="H106" s="183"/>
      <c r="I106" s="184"/>
      <c r="J106" s="185"/>
    </row>
    <row r="107" spans="1:10" ht="36" customHeight="1">
      <c r="A107" s="186" t="s">
        <v>952</v>
      </c>
      <c r="B107" s="137" t="s">
        <v>79</v>
      </c>
      <c r="C107" s="115" t="s">
        <v>686</v>
      </c>
      <c r="D107" s="43" t="s">
        <v>1</v>
      </c>
      <c r="E107" s="43" t="s">
        <v>113</v>
      </c>
      <c r="F107" s="43">
        <v>500</v>
      </c>
      <c r="G107" s="13" t="str">
        <f t="shared" si="1"/>
        <v>C</v>
      </c>
      <c r="H107" s="44"/>
      <c r="I107" s="45"/>
      <c r="J107" s="46"/>
    </row>
    <row r="108" spans="1:10" ht="36" customHeight="1" thickBot="1">
      <c r="A108" s="32" t="s">
        <v>953</v>
      </c>
      <c r="B108" s="187"/>
      <c r="C108" s="188" t="s">
        <v>687</v>
      </c>
      <c r="D108" s="52" t="s">
        <v>1</v>
      </c>
      <c r="E108" s="52" t="s">
        <v>496</v>
      </c>
      <c r="F108" s="52">
        <v>517</v>
      </c>
      <c r="G108" s="52" t="str">
        <f t="shared" si="1"/>
        <v>C</v>
      </c>
      <c r="H108" s="53"/>
      <c r="I108" s="54"/>
      <c r="J108" s="39"/>
    </row>
    <row r="109" spans="1:10" ht="21" customHeight="1" thickBot="1">
      <c r="A109" s="102"/>
      <c r="B109" s="6" t="s">
        <v>495</v>
      </c>
      <c r="C109" s="7"/>
      <c r="D109" s="7"/>
      <c r="E109" s="7"/>
      <c r="F109" s="7"/>
      <c r="G109" s="7">
        <f t="shared" si="1"/>
      </c>
      <c r="H109" s="189"/>
      <c r="I109" s="189"/>
      <c r="J109" s="190"/>
    </row>
    <row r="110" spans="1:10" ht="42.75" customHeight="1">
      <c r="A110" s="191" t="s">
        <v>636</v>
      </c>
      <c r="B110" s="141" t="s">
        <v>494</v>
      </c>
      <c r="C110" s="11" t="s">
        <v>493</v>
      </c>
      <c r="D110" s="12" t="s">
        <v>0</v>
      </c>
      <c r="E110" s="12" t="s">
        <v>49</v>
      </c>
      <c r="F110" s="13">
        <v>6031</v>
      </c>
      <c r="G110" s="42" t="str">
        <f t="shared" si="1"/>
        <v>B</v>
      </c>
      <c r="H110" s="14"/>
      <c r="I110" s="15"/>
      <c r="J110" s="16"/>
    </row>
    <row r="111" spans="1:10" ht="24" customHeight="1" thickBot="1">
      <c r="A111" s="192" t="s">
        <v>477</v>
      </c>
      <c r="B111" s="142"/>
      <c r="C111" s="129" t="s">
        <v>492</v>
      </c>
      <c r="D111" s="70" t="s">
        <v>0</v>
      </c>
      <c r="E111" s="70" t="s">
        <v>49</v>
      </c>
      <c r="F111" s="130">
        <v>12782</v>
      </c>
      <c r="G111" s="111" t="str">
        <f t="shared" si="1"/>
        <v>A</v>
      </c>
      <c r="H111" s="131"/>
      <c r="I111" s="132"/>
      <c r="J111" s="39"/>
    </row>
    <row r="112" spans="1:10" ht="24" customHeight="1">
      <c r="A112" s="191" t="s">
        <v>475</v>
      </c>
      <c r="B112" s="140" t="s">
        <v>491</v>
      </c>
      <c r="C112" s="41" t="s">
        <v>688</v>
      </c>
      <c r="D112" s="42" t="s">
        <v>0</v>
      </c>
      <c r="E112" s="42" t="s">
        <v>428</v>
      </c>
      <c r="F112" s="43">
        <v>2807</v>
      </c>
      <c r="G112" s="42" t="str">
        <f t="shared" si="1"/>
        <v>B</v>
      </c>
      <c r="H112" s="44"/>
      <c r="I112" s="45"/>
      <c r="J112" s="46"/>
    </row>
    <row r="113" spans="1:10" ht="37.5" customHeight="1">
      <c r="A113" s="193" t="s">
        <v>789</v>
      </c>
      <c r="B113" s="18"/>
      <c r="C113" s="19" t="s">
        <v>689</v>
      </c>
      <c r="D113" s="20" t="s">
        <v>0</v>
      </c>
      <c r="E113" s="20" t="s">
        <v>428</v>
      </c>
      <c r="F113" s="48">
        <v>24888</v>
      </c>
      <c r="G113" s="12" t="str">
        <f t="shared" si="1"/>
        <v>A</v>
      </c>
      <c r="H113" s="21"/>
      <c r="I113" s="22"/>
      <c r="J113" s="23"/>
    </row>
    <row r="114" spans="1:10" ht="24" customHeight="1">
      <c r="A114" s="193" t="s">
        <v>637</v>
      </c>
      <c r="B114" s="18"/>
      <c r="C114" s="19" t="s">
        <v>877</v>
      </c>
      <c r="D114" s="20" t="s">
        <v>0</v>
      </c>
      <c r="E114" s="20" t="s">
        <v>428</v>
      </c>
      <c r="F114" s="48">
        <v>9597</v>
      </c>
      <c r="G114" s="12" t="str">
        <f t="shared" si="1"/>
        <v>B</v>
      </c>
      <c r="H114" s="21"/>
      <c r="I114" s="22"/>
      <c r="J114" s="23"/>
    </row>
    <row r="115" spans="1:10" ht="34.5" customHeight="1">
      <c r="A115" s="193" t="s">
        <v>470</v>
      </c>
      <c r="B115" s="18"/>
      <c r="C115" s="19" t="s">
        <v>1067</v>
      </c>
      <c r="D115" s="20" t="s">
        <v>0</v>
      </c>
      <c r="E115" s="20" t="s">
        <v>428</v>
      </c>
      <c r="F115" s="48">
        <v>19853</v>
      </c>
      <c r="G115" s="12" t="str">
        <f t="shared" si="1"/>
        <v>A</v>
      </c>
      <c r="H115" s="21"/>
      <c r="I115" s="22"/>
      <c r="J115" s="23"/>
    </row>
    <row r="116" spans="1:10" ht="32.25" customHeight="1">
      <c r="A116" s="193" t="s">
        <v>468</v>
      </c>
      <c r="B116" s="18"/>
      <c r="C116" s="19" t="s">
        <v>1062</v>
      </c>
      <c r="D116" s="20" t="s">
        <v>0</v>
      </c>
      <c r="E116" s="20" t="s">
        <v>428</v>
      </c>
      <c r="F116" s="48">
        <v>650</v>
      </c>
      <c r="G116" s="12" t="str">
        <f t="shared" si="1"/>
        <v>C</v>
      </c>
      <c r="H116" s="21"/>
      <c r="I116" s="22"/>
      <c r="J116" s="23"/>
    </row>
    <row r="117" spans="1:10" ht="33.75" customHeight="1">
      <c r="A117" s="193" t="s">
        <v>466</v>
      </c>
      <c r="B117" s="18"/>
      <c r="C117" s="19" t="s">
        <v>1020</v>
      </c>
      <c r="D117" s="20" t="s">
        <v>0</v>
      </c>
      <c r="E117" s="20" t="s">
        <v>428</v>
      </c>
      <c r="F117" s="48">
        <v>6908</v>
      </c>
      <c r="G117" s="12" t="str">
        <f t="shared" si="1"/>
        <v>B</v>
      </c>
      <c r="H117" s="21"/>
      <c r="I117" s="22"/>
      <c r="J117" s="23"/>
    </row>
    <row r="118" spans="1:10" ht="34.5" customHeight="1">
      <c r="A118" s="193" t="s">
        <v>790</v>
      </c>
      <c r="B118" s="18"/>
      <c r="C118" s="19" t="s">
        <v>690</v>
      </c>
      <c r="D118" s="20" t="s">
        <v>0</v>
      </c>
      <c r="E118" s="20" t="s">
        <v>428</v>
      </c>
      <c r="F118" s="48">
        <v>4280</v>
      </c>
      <c r="G118" s="12" t="str">
        <f t="shared" si="1"/>
        <v>B</v>
      </c>
      <c r="H118" s="21"/>
      <c r="I118" s="22"/>
      <c r="J118" s="23"/>
    </row>
    <row r="119" spans="1:10" ht="37.5" customHeight="1" thickBot="1">
      <c r="A119" s="192" t="s">
        <v>791</v>
      </c>
      <c r="B119" s="194"/>
      <c r="C119" s="50" t="s">
        <v>878</v>
      </c>
      <c r="D119" s="51" t="s">
        <v>0</v>
      </c>
      <c r="E119" s="51" t="s">
        <v>428</v>
      </c>
      <c r="F119" s="52">
        <v>6018</v>
      </c>
      <c r="G119" s="111" t="str">
        <f t="shared" si="1"/>
        <v>B</v>
      </c>
      <c r="H119" s="53"/>
      <c r="I119" s="54"/>
      <c r="J119" s="39"/>
    </row>
    <row r="120" spans="1:10" ht="33.75" customHeight="1" thickBot="1">
      <c r="A120" s="102" t="s">
        <v>465</v>
      </c>
      <c r="B120" s="195" t="s">
        <v>482</v>
      </c>
      <c r="C120" s="196" t="s">
        <v>691</v>
      </c>
      <c r="D120" s="87" t="s">
        <v>0</v>
      </c>
      <c r="E120" s="87" t="s">
        <v>428</v>
      </c>
      <c r="F120" s="87">
        <v>18558</v>
      </c>
      <c r="G120" s="87" t="str">
        <f t="shared" si="1"/>
        <v>A</v>
      </c>
      <c r="H120" s="197"/>
      <c r="I120" s="198"/>
      <c r="J120" s="108"/>
    </row>
    <row r="121" spans="1:10" ht="32.25" customHeight="1">
      <c r="A121" s="9" t="s">
        <v>464</v>
      </c>
      <c r="B121" s="140" t="s">
        <v>481</v>
      </c>
      <c r="C121" s="41" t="s">
        <v>480</v>
      </c>
      <c r="D121" s="42" t="s">
        <v>0</v>
      </c>
      <c r="E121" s="42" t="s">
        <v>428</v>
      </c>
      <c r="F121" s="43">
        <v>7164</v>
      </c>
      <c r="G121" s="42" t="str">
        <f t="shared" si="1"/>
        <v>B</v>
      </c>
      <c r="H121" s="44"/>
      <c r="I121" s="45"/>
      <c r="J121" s="46"/>
    </row>
    <row r="122" spans="1:10" ht="31.5" customHeight="1">
      <c r="A122" s="17" t="s">
        <v>450</v>
      </c>
      <c r="B122" s="18"/>
      <c r="C122" s="19" t="s">
        <v>479</v>
      </c>
      <c r="D122" s="20" t="s">
        <v>0</v>
      </c>
      <c r="E122" s="20" t="s">
        <v>428</v>
      </c>
      <c r="F122" s="48">
        <v>2656</v>
      </c>
      <c r="G122" s="12" t="str">
        <f t="shared" si="1"/>
        <v>B</v>
      </c>
      <c r="H122" s="21"/>
      <c r="I122" s="22"/>
      <c r="J122" s="23"/>
    </row>
    <row r="123" spans="1:10" ht="24" customHeight="1">
      <c r="A123" s="17" t="s">
        <v>447</v>
      </c>
      <c r="B123" s="18"/>
      <c r="C123" s="19" t="s">
        <v>879</v>
      </c>
      <c r="D123" s="20" t="s">
        <v>0</v>
      </c>
      <c r="E123" s="20" t="s">
        <v>428</v>
      </c>
      <c r="F123" s="48">
        <v>941</v>
      </c>
      <c r="G123" s="12" t="str">
        <f t="shared" si="1"/>
        <v>C</v>
      </c>
      <c r="H123" s="21"/>
      <c r="I123" s="22"/>
      <c r="J123" s="23"/>
    </row>
    <row r="124" spans="1:10" ht="30" customHeight="1">
      <c r="A124" s="17" t="s">
        <v>445</v>
      </c>
      <c r="B124" s="199"/>
      <c r="C124" s="129" t="s">
        <v>630</v>
      </c>
      <c r="D124" s="70" t="s">
        <v>0</v>
      </c>
      <c r="E124" s="70" t="s">
        <v>49</v>
      </c>
      <c r="F124" s="130">
        <v>500</v>
      </c>
      <c r="G124" s="12" t="str">
        <f t="shared" si="1"/>
        <v>C</v>
      </c>
      <c r="H124" s="131"/>
      <c r="I124" s="132"/>
      <c r="J124" s="133"/>
    </row>
    <row r="125" spans="1:10" ht="24" customHeight="1" thickBot="1">
      <c r="A125" s="32" t="s">
        <v>443</v>
      </c>
      <c r="B125" s="194"/>
      <c r="C125" s="50" t="s">
        <v>478</v>
      </c>
      <c r="D125" s="70" t="s">
        <v>0</v>
      </c>
      <c r="E125" s="70" t="s">
        <v>428</v>
      </c>
      <c r="F125" s="130">
        <v>881</v>
      </c>
      <c r="G125" s="111" t="str">
        <f t="shared" si="1"/>
        <v>C</v>
      </c>
      <c r="H125" s="131"/>
      <c r="I125" s="132"/>
      <c r="J125" s="39"/>
    </row>
    <row r="126" spans="1:10" ht="24" customHeight="1">
      <c r="A126" s="9" t="s">
        <v>442</v>
      </c>
      <c r="B126" s="126" t="s">
        <v>476</v>
      </c>
      <c r="C126" s="41" t="s">
        <v>692</v>
      </c>
      <c r="D126" s="42" t="s">
        <v>0</v>
      </c>
      <c r="E126" s="42" t="s">
        <v>428</v>
      </c>
      <c r="F126" s="42">
        <v>2302</v>
      </c>
      <c r="G126" s="42" t="str">
        <f t="shared" si="1"/>
        <v>B</v>
      </c>
      <c r="H126" s="200"/>
      <c r="I126" s="45"/>
      <c r="J126" s="46"/>
    </row>
    <row r="127" spans="1:10" ht="24" customHeight="1" thickBot="1">
      <c r="A127" s="32" t="s">
        <v>441</v>
      </c>
      <c r="B127" s="201"/>
      <c r="C127" s="50" t="s">
        <v>474</v>
      </c>
      <c r="D127" s="51" t="s">
        <v>0</v>
      </c>
      <c r="E127" s="51" t="s">
        <v>428</v>
      </c>
      <c r="F127" s="51">
        <v>2149</v>
      </c>
      <c r="G127" s="111" t="str">
        <f t="shared" si="1"/>
        <v>B</v>
      </c>
      <c r="H127" s="81"/>
      <c r="I127" s="54"/>
      <c r="J127" s="39"/>
    </row>
    <row r="128" spans="1:10" ht="24" customHeight="1">
      <c r="A128" s="9" t="s">
        <v>440</v>
      </c>
      <c r="B128" s="126" t="s">
        <v>473</v>
      </c>
      <c r="C128" s="41" t="s">
        <v>472</v>
      </c>
      <c r="D128" s="42" t="s">
        <v>0</v>
      </c>
      <c r="E128" s="42" t="s">
        <v>428</v>
      </c>
      <c r="F128" s="42">
        <v>3068</v>
      </c>
      <c r="G128" s="42" t="str">
        <f t="shared" si="1"/>
        <v>B</v>
      </c>
      <c r="H128" s="200"/>
      <c r="I128" s="45"/>
      <c r="J128" s="46"/>
    </row>
    <row r="129" spans="1:10" ht="24" customHeight="1">
      <c r="A129" s="17" t="s">
        <v>954</v>
      </c>
      <c r="B129" s="134"/>
      <c r="C129" s="19" t="s">
        <v>471</v>
      </c>
      <c r="D129" s="20" t="s">
        <v>0</v>
      </c>
      <c r="E129" s="20" t="s">
        <v>428</v>
      </c>
      <c r="F129" s="20">
        <v>3607</v>
      </c>
      <c r="G129" s="12" t="str">
        <f t="shared" si="1"/>
        <v>B</v>
      </c>
      <c r="H129" s="60"/>
      <c r="I129" s="22"/>
      <c r="J129" s="23"/>
    </row>
    <row r="130" spans="1:10" ht="24" customHeight="1" thickBot="1">
      <c r="A130" s="32" t="s">
        <v>955</v>
      </c>
      <c r="B130" s="142"/>
      <c r="C130" s="129" t="s">
        <v>469</v>
      </c>
      <c r="D130" s="70" t="s">
        <v>0</v>
      </c>
      <c r="E130" s="70" t="s">
        <v>428</v>
      </c>
      <c r="F130" s="51">
        <v>1162</v>
      </c>
      <c r="G130" s="111" t="str">
        <f t="shared" si="1"/>
        <v>B</v>
      </c>
      <c r="H130" s="202"/>
      <c r="I130" s="132"/>
      <c r="J130" s="39"/>
    </row>
    <row r="131" spans="1:10" ht="24" customHeight="1">
      <c r="A131" s="9" t="s">
        <v>439</v>
      </c>
      <c r="B131" s="126" t="s">
        <v>467</v>
      </c>
      <c r="C131" s="41" t="s">
        <v>693</v>
      </c>
      <c r="D131" s="42" t="s">
        <v>0</v>
      </c>
      <c r="E131" s="42" t="s">
        <v>428</v>
      </c>
      <c r="F131" s="42">
        <v>1619</v>
      </c>
      <c r="G131" s="42" t="str">
        <f t="shared" si="1"/>
        <v>B</v>
      </c>
      <c r="H131" s="200"/>
      <c r="I131" s="45"/>
      <c r="J131" s="46"/>
    </row>
    <row r="132" spans="1:10" ht="24" customHeight="1">
      <c r="A132" s="17" t="s">
        <v>436</v>
      </c>
      <c r="B132" s="134"/>
      <c r="C132" s="19" t="s">
        <v>694</v>
      </c>
      <c r="D132" s="20" t="s">
        <v>0</v>
      </c>
      <c r="E132" s="20" t="s">
        <v>428</v>
      </c>
      <c r="F132" s="20">
        <v>2138</v>
      </c>
      <c r="G132" s="12" t="str">
        <f t="shared" si="1"/>
        <v>B</v>
      </c>
      <c r="H132" s="60"/>
      <c r="I132" s="22"/>
      <c r="J132" s="23"/>
    </row>
    <row r="133" spans="1:10" ht="24" customHeight="1">
      <c r="A133" s="17" t="s">
        <v>434</v>
      </c>
      <c r="B133" s="134"/>
      <c r="C133" s="19" t="s">
        <v>695</v>
      </c>
      <c r="D133" s="20" t="s">
        <v>0</v>
      </c>
      <c r="E133" s="20" t="s">
        <v>428</v>
      </c>
      <c r="F133" s="20">
        <v>383</v>
      </c>
      <c r="G133" s="12" t="str">
        <f aca="true" t="shared" si="2" ref="G133:G196">IF(F133&gt;10000,"A",IF(F133&gt;1000,"B",IF(F133&gt;100,"C",IF(F133&gt;0,"D",""))))</f>
        <v>C</v>
      </c>
      <c r="H133" s="60"/>
      <c r="I133" s="22"/>
      <c r="J133" s="23"/>
    </row>
    <row r="134" spans="1:10" ht="24" customHeight="1">
      <c r="A134" s="17" t="s">
        <v>433</v>
      </c>
      <c r="B134" s="134"/>
      <c r="C134" s="19" t="s">
        <v>696</v>
      </c>
      <c r="D134" s="20" t="s">
        <v>0</v>
      </c>
      <c r="E134" s="20" t="s">
        <v>428</v>
      </c>
      <c r="F134" s="20">
        <v>1123</v>
      </c>
      <c r="G134" s="12" t="str">
        <f t="shared" si="2"/>
        <v>B</v>
      </c>
      <c r="H134" s="60"/>
      <c r="I134" s="22"/>
      <c r="J134" s="23"/>
    </row>
    <row r="135" spans="1:10" ht="24" customHeight="1" thickBot="1">
      <c r="A135" s="32" t="s">
        <v>432</v>
      </c>
      <c r="B135" s="203"/>
      <c r="C135" s="174" t="s">
        <v>697</v>
      </c>
      <c r="D135" s="175" t="s">
        <v>0</v>
      </c>
      <c r="E135" s="175" t="s">
        <v>49</v>
      </c>
      <c r="F135" s="175">
        <v>350</v>
      </c>
      <c r="G135" s="111" t="str">
        <f t="shared" si="2"/>
        <v>C</v>
      </c>
      <c r="H135" s="204"/>
      <c r="I135" s="205"/>
      <c r="J135" s="179"/>
    </row>
    <row r="136" spans="1:10" ht="24" customHeight="1">
      <c r="A136" s="9" t="s">
        <v>431</v>
      </c>
      <c r="B136" s="126" t="s">
        <v>463</v>
      </c>
      <c r="C136" s="41" t="s">
        <v>871</v>
      </c>
      <c r="D136" s="42" t="s">
        <v>0</v>
      </c>
      <c r="E136" s="43" t="s">
        <v>428</v>
      </c>
      <c r="F136" s="43">
        <v>2372</v>
      </c>
      <c r="G136" s="42" t="str">
        <f t="shared" si="2"/>
        <v>B</v>
      </c>
      <c r="H136" s="44"/>
      <c r="I136" s="45"/>
      <c r="J136" s="46"/>
    </row>
    <row r="137" spans="1:10" ht="38.25" customHeight="1">
      <c r="A137" s="17" t="s">
        <v>425</v>
      </c>
      <c r="B137" s="134"/>
      <c r="C137" s="19" t="s">
        <v>872</v>
      </c>
      <c r="D137" s="70" t="s">
        <v>0</v>
      </c>
      <c r="E137" s="48" t="s">
        <v>428</v>
      </c>
      <c r="F137" s="48">
        <v>7485</v>
      </c>
      <c r="G137" s="12" t="str">
        <f t="shared" si="2"/>
        <v>B</v>
      </c>
      <c r="H137" s="21"/>
      <c r="I137" s="22"/>
      <c r="J137" s="23"/>
    </row>
    <row r="138" spans="1:10" ht="34.5" customHeight="1">
      <c r="A138" s="17" t="s">
        <v>422</v>
      </c>
      <c r="B138" s="77"/>
      <c r="C138" s="206" t="s">
        <v>1069</v>
      </c>
      <c r="D138" s="207" t="s">
        <v>0</v>
      </c>
      <c r="E138" s="120" t="s">
        <v>49</v>
      </c>
      <c r="F138" s="120">
        <v>1000</v>
      </c>
      <c r="G138" s="12" t="str">
        <f t="shared" si="2"/>
        <v>C</v>
      </c>
      <c r="H138" s="208"/>
      <c r="I138" s="209"/>
      <c r="J138" s="23"/>
    </row>
    <row r="139" spans="1:10" ht="39" customHeight="1" thickBot="1">
      <c r="A139" s="32" t="s">
        <v>420</v>
      </c>
      <c r="B139" s="210"/>
      <c r="C139" s="211" t="s">
        <v>1068</v>
      </c>
      <c r="D139" s="212" t="s">
        <v>0</v>
      </c>
      <c r="E139" s="125" t="s">
        <v>49</v>
      </c>
      <c r="F139" s="125">
        <v>1000</v>
      </c>
      <c r="G139" s="51" t="str">
        <f t="shared" si="2"/>
        <v>C</v>
      </c>
      <c r="H139" s="213"/>
      <c r="I139" s="214"/>
      <c r="J139" s="39"/>
    </row>
    <row r="140" spans="1:10" ht="39" customHeight="1">
      <c r="A140" s="9" t="s">
        <v>418</v>
      </c>
      <c r="B140" s="215" t="s">
        <v>462</v>
      </c>
      <c r="C140" s="216" t="s">
        <v>461</v>
      </c>
      <c r="D140" s="92" t="s">
        <v>0</v>
      </c>
      <c r="E140" s="92" t="s">
        <v>49</v>
      </c>
      <c r="F140" s="217">
        <v>1600</v>
      </c>
      <c r="G140" s="42" t="str">
        <f t="shared" si="2"/>
        <v>B</v>
      </c>
      <c r="H140" s="218"/>
      <c r="I140" s="76"/>
      <c r="J140" s="46"/>
    </row>
    <row r="141" spans="1:10" ht="39" customHeight="1">
      <c r="A141" s="17" t="s">
        <v>417</v>
      </c>
      <c r="B141" s="219"/>
      <c r="C141" s="25" t="s">
        <v>460</v>
      </c>
      <c r="D141" s="26" t="s">
        <v>0</v>
      </c>
      <c r="E141" s="26" t="s">
        <v>49</v>
      </c>
      <c r="F141" s="120">
        <v>2000</v>
      </c>
      <c r="G141" s="12" t="str">
        <f t="shared" si="2"/>
        <v>B</v>
      </c>
      <c r="H141" s="27"/>
      <c r="I141" s="28"/>
      <c r="J141" s="23"/>
    </row>
    <row r="142" spans="1:10" ht="39" customHeight="1">
      <c r="A142" s="17" t="s">
        <v>416</v>
      </c>
      <c r="B142" s="219"/>
      <c r="C142" s="25" t="s">
        <v>1021</v>
      </c>
      <c r="D142" s="26" t="s">
        <v>0</v>
      </c>
      <c r="E142" s="26" t="s">
        <v>49</v>
      </c>
      <c r="F142" s="120">
        <v>1600</v>
      </c>
      <c r="G142" s="12" t="str">
        <f t="shared" si="2"/>
        <v>B</v>
      </c>
      <c r="H142" s="27"/>
      <c r="I142" s="28"/>
      <c r="J142" s="23"/>
    </row>
    <row r="143" spans="1:10" ht="39" customHeight="1" thickBot="1">
      <c r="A143" s="32" t="s">
        <v>415</v>
      </c>
      <c r="B143" s="220"/>
      <c r="C143" s="221" t="s">
        <v>459</v>
      </c>
      <c r="D143" s="35" t="s">
        <v>0</v>
      </c>
      <c r="E143" s="35" t="s">
        <v>49</v>
      </c>
      <c r="F143" s="125">
        <v>1600</v>
      </c>
      <c r="G143" s="111" t="str">
        <f t="shared" si="2"/>
        <v>B</v>
      </c>
      <c r="H143" s="37"/>
      <c r="I143" s="38"/>
      <c r="J143" s="39"/>
    </row>
    <row r="144" spans="1:10" ht="60.75" customHeight="1">
      <c r="A144" s="9" t="s">
        <v>413</v>
      </c>
      <c r="B144" s="222" t="s">
        <v>458</v>
      </c>
      <c r="C144" s="223" t="s">
        <v>457</v>
      </c>
      <c r="D144" s="224" t="s">
        <v>0</v>
      </c>
      <c r="E144" s="225" t="s">
        <v>49</v>
      </c>
      <c r="F144" s="92">
        <v>3000</v>
      </c>
      <c r="G144" s="42" t="str">
        <f t="shared" si="2"/>
        <v>B</v>
      </c>
      <c r="H144" s="226"/>
      <c r="I144" s="227"/>
      <c r="J144" s="16"/>
    </row>
    <row r="145" spans="1:10" ht="48.75" customHeight="1">
      <c r="A145" s="17" t="s">
        <v>411</v>
      </c>
      <c r="B145" s="228"/>
      <c r="C145" s="25" t="s">
        <v>1070</v>
      </c>
      <c r="D145" s="120" t="s">
        <v>0</v>
      </c>
      <c r="E145" s="26" t="s">
        <v>49</v>
      </c>
      <c r="F145" s="26">
        <v>3000</v>
      </c>
      <c r="G145" s="12" t="str">
        <f t="shared" si="2"/>
        <v>B</v>
      </c>
      <c r="H145" s="79"/>
      <c r="I145" s="28"/>
      <c r="J145" s="23"/>
    </row>
    <row r="146" spans="1:10" ht="39" customHeight="1" thickBot="1">
      <c r="A146" s="32" t="s">
        <v>409</v>
      </c>
      <c r="B146" s="228"/>
      <c r="C146" s="25" t="s">
        <v>456</v>
      </c>
      <c r="D146" s="120" t="s">
        <v>0</v>
      </c>
      <c r="E146" s="35" t="s">
        <v>49</v>
      </c>
      <c r="F146" s="35">
        <v>4000</v>
      </c>
      <c r="G146" s="111" t="str">
        <f t="shared" si="2"/>
        <v>B</v>
      </c>
      <c r="H146" s="229"/>
      <c r="I146" s="230"/>
      <c r="J146" s="39"/>
    </row>
    <row r="147" spans="1:10" ht="39" customHeight="1" thickBot="1">
      <c r="A147" s="102" t="s">
        <v>407</v>
      </c>
      <c r="B147" s="231" t="s">
        <v>455</v>
      </c>
      <c r="C147" s="216" t="s">
        <v>454</v>
      </c>
      <c r="D147" s="217" t="s">
        <v>0</v>
      </c>
      <c r="E147" s="85" t="s">
        <v>49</v>
      </c>
      <c r="F147" s="86">
        <v>2000</v>
      </c>
      <c r="G147" s="87" t="str">
        <f t="shared" si="2"/>
        <v>B</v>
      </c>
      <c r="H147" s="88"/>
      <c r="I147" s="89"/>
      <c r="J147" s="148"/>
    </row>
    <row r="148" spans="1:10" ht="39" customHeight="1">
      <c r="A148" s="9" t="s">
        <v>405</v>
      </c>
      <c r="B148" s="72" t="s">
        <v>453</v>
      </c>
      <c r="C148" s="216" t="s">
        <v>452</v>
      </c>
      <c r="D148" s="217" t="s">
        <v>0</v>
      </c>
      <c r="E148" s="92" t="s">
        <v>49</v>
      </c>
      <c r="F148" s="92">
        <v>1600</v>
      </c>
      <c r="G148" s="42" t="str">
        <f t="shared" si="2"/>
        <v>B</v>
      </c>
      <c r="H148" s="94"/>
      <c r="I148" s="76"/>
      <c r="J148" s="46"/>
    </row>
    <row r="149" spans="1:10" ht="43.5" customHeight="1" thickBot="1">
      <c r="A149" s="32" t="s">
        <v>404</v>
      </c>
      <c r="B149" s="98"/>
      <c r="C149" s="221" t="s">
        <v>451</v>
      </c>
      <c r="D149" s="125" t="s">
        <v>0</v>
      </c>
      <c r="E149" s="35" t="s">
        <v>49</v>
      </c>
      <c r="F149" s="35">
        <v>1600</v>
      </c>
      <c r="G149" s="51" t="str">
        <f t="shared" si="2"/>
        <v>B</v>
      </c>
      <c r="H149" s="101"/>
      <c r="I149" s="38"/>
      <c r="J149" s="39"/>
    </row>
    <row r="150" spans="1:10" ht="45.75" customHeight="1">
      <c r="A150" s="9" t="s">
        <v>956</v>
      </c>
      <c r="B150" s="137" t="s">
        <v>449</v>
      </c>
      <c r="C150" s="115" t="s">
        <v>448</v>
      </c>
      <c r="D150" s="43" t="s">
        <v>1</v>
      </c>
      <c r="E150" s="43" t="s">
        <v>162</v>
      </c>
      <c r="F150" s="43">
        <v>7485</v>
      </c>
      <c r="G150" s="42" t="str">
        <f t="shared" si="2"/>
        <v>B</v>
      </c>
      <c r="H150" s="44"/>
      <c r="I150" s="45"/>
      <c r="J150" s="46"/>
    </row>
    <row r="151" spans="1:10" ht="44.25" customHeight="1">
      <c r="A151" s="17" t="s">
        <v>957</v>
      </c>
      <c r="B151" s="139"/>
      <c r="C151" s="118" t="s">
        <v>446</v>
      </c>
      <c r="D151" s="48" t="s">
        <v>1</v>
      </c>
      <c r="E151" s="48" t="s">
        <v>162</v>
      </c>
      <c r="F151" s="48">
        <v>2734</v>
      </c>
      <c r="G151" s="12" t="str">
        <f t="shared" si="2"/>
        <v>B</v>
      </c>
      <c r="H151" s="21"/>
      <c r="I151" s="22"/>
      <c r="J151" s="23"/>
    </row>
    <row r="152" spans="1:10" ht="24" customHeight="1">
      <c r="A152" s="17" t="s">
        <v>958</v>
      </c>
      <c r="B152" s="139"/>
      <c r="C152" s="118" t="s">
        <v>444</v>
      </c>
      <c r="D152" s="48" t="s">
        <v>1</v>
      </c>
      <c r="E152" s="48" t="s">
        <v>162</v>
      </c>
      <c r="F152" s="48">
        <v>559</v>
      </c>
      <c r="G152" s="12" t="str">
        <f t="shared" si="2"/>
        <v>C</v>
      </c>
      <c r="H152" s="21"/>
      <c r="I152" s="22"/>
      <c r="J152" s="23"/>
    </row>
    <row r="153" spans="1:10" ht="31.5" customHeight="1">
      <c r="A153" s="17" t="s">
        <v>959</v>
      </c>
      <c r="B153" s="139"/>
      <c r="C153" s="118" t="s">
        <v>1060</v>
      </c>
      <c r="D153" s="48" t="s">
        <v>0</v>
      </c>
      <c r="E153" s="48" t="s">
        <v>428</v>
      </c>
      <c r="F153" s="48">
        <v>9353</v>
      </c>
      <c r="G153" s="12" t="str">
        <f t="shared" si="2"/>
        <v>B</v>
      </c>
      <c r="H153" s="21"/>
      <c r="I153" s="22"/>
      <c r="J153" s="23"/>
    </row>
    <row r="154" spans="1:10" ht="24" customHeight="1">
      <c r="A154" s="17" t="s">
        <v>960</v>
      </c>
      <c r="B154" s="139"/>
      <c r="C154" s="118" t="s">
        <v>1061</v>
      </c>
      <c r="D154" s="48" t="s">
        <v>0</v>
      </c>
      <c r="E154" s="48" t="s">
        <v>428</v>
      </c>
      <c r="F154" s="48">
        <v>1546</v>
      </c>
      <c r="G154" s="12" t="str">
        <f t="shared" si="2"/>
        <v>B</v>
      </c>
      <c r="H154" s="21"/>
      <c r="I154" s="22"/>
      <c r="J154" s="23"/>
    </row>
    <row r="155" spans="1:10" ht="35.25" customHeight="1">
      <c r="A155" s="17" t="s">
        <v>961</v>
      </c>
      <c r="B155" s="139"/>
      <c r="C155" s="118" t="s">
        <v>1006</v>
      </c>
      <c r="D155" s="48" t="s">
        <v>0</v>
      </c>
      <c r="E155" s="48" t="s">
        <v>428</v>
      </c>
      <c r="F155" s="48">
        <v>1334</v>
      </c>
      <c r="G155" s="12" t="str">
        <f t="shared" si="2"/>
        <v>B</v>
      </c>
      <c r="H155" s="21"/>
      <c r="I155" s="22"/>
      <c r="J155" s="23"/>
    </row>
    <row r="156" spans="1:11" ht="46.5" customHeight="1">
      <c r="A156" s="17" t="s">
        <v>397</v>
      </c>
      <c r="B156" s="139"/>
      <c r="C156" s="118" t="s">
        <v>1059</v>
      </c>
      <c r="D156" s="48" t="s">
        <v>0</v>
      </c>
      <c r="E156" s="48" t="s">
        <v>428</v>
      </c>
      <c r="F156" s="48">
        <v>1995</v>
      </c>
      <c r="G156" s="12" t="str">
        <f t="shared" si="2"/>
        <v>B</v>
      </c>
      <c r="H156" s="21"/>
      <c r="I156" s="22"/>
      <c r="J156" s="23"/>
      <c r="K156" s="232"/>
    </row>
    <row r="157" spans="1:10" ht="27" customHeight="1">
      <c r="A157" s="17" t="s">
        <v>396</v>
      </c>
      <c r="B157" s="228"/>
      <c r="C157" s="96" t="s">
        <v>1022</v>
      </c>
      <c r="D157" s="120" t="s">
        <v>0</v>
      </c>
      <c r="E157" s="120" t="s">
        <v>49</v>
      </c>
      <c r="F157" s="120">
        <v>1000</v>
      </c>
      <c r="G157" s="12" t="str">
        <f t="shared" si="2"/>
        <v>C</v>
      </c>
      <c r="H157" s="27"/>
      <c r="I157" s="28"/>
      <c r="J157" s="23"/>
    </row>
    <row r="158" spans="1:10" ht="22.5">
      <c r="A158" s="17" t="s">
        <v>395</v>
      </c>
      <c r="B158" s="228"/>
      <c r="C158" s="96" t="s">
        <v>1023</v>
      </c>
      <c r="D158" s="120" t="s">
        <v>0</v>
      </c>
      <c r="E158" s="120" t="s">
        <v>49</v>
      </c>
      <c r="F158" s="120">
        <v>1000</v>
      </c>
      <c r="G158" s="12" t="str">
        <f t="shared" si="2"/>
        <v>C</v>
      </c>
      <c r="H158" s="27"/>
      <c r="I158" s="28"/>
      <c r="J158" s="23"/>
    </row>
    <row r="159" spans="1:10" ht="27" customHeight="1">
      <c r="A159" s="17" t="s">
        <v>394</v>
      </c>
      <c r="B159" s="228"/>
      <c r="C159" s="96" t="s">
        <v>438</v>
      </c>
      <c r="D159" s="120" t="s">
        <v>0</v>
      </c>
      <c r="E159" s="120" t="s">
        <v>49</v>
      </c>
      <c r="F159" s="120">
        <v>1000</v>
      </c>
      <c r="G159" s="12" t="str">
        <f t="shared" si="2"/>
        <v>C</v>
      </c>
      <c r="H159" s="27"/>
      <c r="I159" s="28"/>
      <c r="J159" s="23"/>
    </row>
    <row r="160" spans="1:10" ht="27" customHeight="1" thickBot="1">
      <c r="A160" s="32" t="s">
        <v>393</v>
      </c>
      <c r="B160" s="233"/>
      <c r="C160" s="99" t="s">
        <v>437</v>
      </c>
      <c r="D160" s="125" t="s">
        <v>0</v>
      </c>
      <c r="E160" s="125" t="s">
        <v>49</v>
      </c>
      <c r="F160" s="125">
        <v>1000</v>
      </c>
      <c r="G160" s="111" t="str">
        <f t="shared" si="2"/>
        <v>C</v>
      </c>
      <c r="H160" s="37"/>
      <c r="I160" s="38"/>
      <c r="J160" s="39"/>
    </row>
    <row r="161" spans="1:10" ht="43.5" customHeight="1">
      <c r="A161" s="9" t="s">
        <v>390</v>
      </c>
      <c r="B161" s="126" t="s">
        <v>435</v>
      </c>
      <c r="C161" s="41" t="s">
        <v>698</v>
      </c>
      <c r="D161" s="42" t="s">
        <v>0</v>
      </c>
      <c r="E161" s="234" t="s">
        <v>428</v>
      </c>
      <c r="F161" s="42">
        <v>36856</v>
      </c>
      <c r="G161" s="42" t="str">
        <f t="shared" si="2"/>
        <v>A</v>
      </c>
      <c r="H161" s="44"/>
      <c r="I161" s="45"/>
      <c r="J161" s="46"/>
    </row>
    <row r="162" spans="1:10" ht="48.75" customHeight="1" thickBot="1">
      <c r="A162" s="32" t="s">
        <v>389</v>
      </c>
      <c r="B162" s="201"/>
      <c r="C162" s="50" t="s">
        <v>699</v>
      </c>
      <c r="D162" s="51" t="s">
        <v>0</v>
      </c>
      <c r="E162" s="235" t="s">
        <v>428</v>
      </c>
      <c r="F162" s="51">
        <v>23690</v>
      </c>
      <c r="G162" s="111" t="str">
        <f t="shared" si="2"/>
        <v>A</v>
      </c>
      <c r="H162" s="53"/>
      <c r="I162" s="54"/>
      <c r="J162" s="39"/>
    </row>
    <row r="163" spans="1:10" ht="40.5" customHeight="1">
      <c r="A163" s="9" t="s">
        <v>388</v>
      </c>
      <c r="B163" s="137" t="s">
        <v>856</v>
      </c>
      <c r="C163" s="115" t="s">
        <v>886</v>
      </c>
      <c r="D163" s="43" t="s">
        <v>0</v>
      </c>
      <c r="E163" s="43" t="s">
        <v>428</v>
      </c>
      <c r="F163" s="43">
        <v>851</v>
      </c>
      <c r="G163" s="42" t="str">
        <f t="shared" si="2"/>
        <v>C</v>
      </c>
      <c r="H163" s="44"/>
      <c r="I163" s="45"/>
      <c r="J163" s="46"/>
    </row>
    <row r="164" spans="1:14" ht="45.75" customHeight="1">
      <c r="A164" s="17" t="s">
        <v>387</v>
      </c>
      <c r="B164" s="139"/>
      <c r="C164" s="118" t="s">
        <v>1024</v>
      </c>
      <c r="D164" s="48" t="s">
        <v>0</v>
      </c>
      <c r="E164" s="48" t="s">
        <v>428</v>
      </c>
      <c r="F164" s="48">
        <v>573</v>
      </c>
      <c r="G164" s="20" t="str">
        <f t="shared" si="2"/>
        <v>C</v>
      </c>
      <c r="H164" s="21"/>
      <c r="I164" s="22"/>
      <c r="J164" s="23"/>
      <c r="N164" s="236"/>
    </row>
    <row r="165" spans="1:10" ht="37.5" customHeight="1">
      <c r="A165" s="17" t="s">
        <v>638</v>
      </c>
      <c r="B165" s="139"/>
      <c r="C165" s="118" t="s">
        <v>887</v>
      </c>
      <c r="D165" s="48" t="s">
        <v>0</v>
      </c>
      <c r="E165" s="48" t="s">
        <v>428</v>
      </c>
      <c r="F165" s="48">
        <v>9323</v>
      </c>
      <c r="G165" s="12" t="str">
        <f t="shared" si="2"/>
        <v>B</v>
      </c>
      <c r="H165" s="21"/>
      <c r="I165" s="22"/>
      <c r="J165" s="23"/>
    </row>
    <row r="166" spans="1:10" ht="30.75" customHeight="1" thickBot="1">
      <c r="A166" s="32" t="s">
        <v>962</v>
      </c>
      <c r="B166" s="237"/>
      <c r="C166" s="238" t="s">
        <v>888</v>
      </c>
      <c r="D166" s="239" t="s">
        <v>0</v>
      </c>
      <c r="E166" s="176" t="s">
        <v>49</v>
      </c>
      <c r="F166" s="176">
        <v>250</v>
      </c>
      <c r="G166" s="111" t="str">
        <f t="shared" si="2"/>
        <v>C</v>
      </c>
      <c r="H166" s="177"/>
      <c r="I166" s="178"/>
      <c r="J166" s="179"/>
    </row>
    <row r="167" spans="1:10" ht="23.25" thickBot="1">
      <c r="A167" s="102" t="s">
        <v>639</v>
      </c>
      <c r="B167" s="240" t="s">
        <v>700</v>
      </c>
      <c r="C167" s="241" t="s">
        <v>430</v>
      </c>
      <c r="D167" s="242" t="s">
        <v>0</v>
      </c>
      <c r="E167" s="243" t="s">
        <v>49</v>
      </c>
      <c r="F167" s="244">
        <v>3750</v>
      </c>
      <c r="G167" s="87" t="str">
        <f t="shared" si="2"/>
        <v>B</v>
      </c>
      <c r="H167" s="245"/>
      <c r="I167" s="246"/>
      <c r="J167" s="247"/>
    </row>
    <row r="168" spans="1:10" ht="24" customHeight="1">
      <c r="A168" s="9" t="s">
        <v>963</v>
      </c>
      <c r="B168" s="114" t="s">
        <v>427</v>
      </c>
      <c r="C168" s="138" t="s">
        <v>429</v>
      </c>
      <c r="D168" s="42" t="s">
        <v>0</v>
      </c>
      <c r="E168" s="43" t="s">
        <v>428</v>
      </c>
      <c r="F168" s="43">
        <v>876</v>
      </c>
      <c r="G168" s="13" t="str">
        <f t="shared" si="2"/>
        <v>C</v>
      </c>
      <c r="H168" s="44"/>
      <c r="I168" s="45"/>
      <c r="J168" s="46"/>
    </row>
    <row r="169" spans="1:10" ht="24" customHeight="1" thickBot="1">
      <c r="A169" s="32" t="s">
        <v>386</v>
      </c>
      <c r="B169" s="233"/>
      <c r="C169" s="99" t="s">
        <v>701</v>
      </c>
      <c r="D169" s="35" t="s">
        <v>0</v>
      </c>
      <c r="E169" s="125" t="s">
        <v>49</v>
      </c>
      <c r="F169" s="125">
        <v>100</v>
      </c>
      <c r="G169" s="13" t="str">
        <f t="shared" si="2"/>
        <v>D</v>
      </c>
      <c r="H169" s="37"/>
      <c r="I169" s="38"/>
      <c r="J169" s="179"/>
    </row>
    <row r="170" spans="1:10" ht="20.25" customHeight="1" thickBot="1">
      <c r="A170" s="248"/>
      <c r="B170" s="6" t="s">
        <v>426</v>
      </c>
      <c r="C170" s="7"/>
      <c r="D170" s="7"/>
      <c r="E170" s="7"/>
      <c r="F170" s="7"/>
      <c r="G170" s="7">
        <f t="shared" si="2"/>
      </c>
      <c r="H170" s="189"/>
      <c r="I170" s="189"/>
      <c r="J170" s="190"/>
    </row>
    <row r="171" spans="1:10" ht="25.5" customHeight="1">
      <c r="A171" s="9" t="s">
        <v>640</v>
      </c>
      <c r="B171" s="126" t="s">
        <v>424</v>
      </c>
      <c r="C171" s="41" t="s">
        <v>423</v>
      </c>
      <c r="D171" s="42" t="s">
        <v>1</v>
      </c>
      <c r="E171" s="42" t="s">
        <v>603</v>
      </c>
      <c r="F171" s="43">
        <v>10</v>
      </c>
      <c r="G171" s="42" t="str">
        <f t="shared" si="2"/>
        <v>D</v>
      </c>
      <c r="H171" s="44"/>
      <c r="I171" s="45"/>
      <c r="J171" s="46"/>
    </row>
    <row r="172" spans="1:10" ht="24" customHeight="1">
      <c r="A172" s="17" t="s">
        <v>385</v>
      </c>
      <c r="B172" s="134"/>
      <c r="C172" s="19" t="s">
        <v>421</v>
      </c>
      <c r="D172" s="20" t="s">
        <v>1</v>
      </c>
      <c r="E172" s="20" t="s">
        <v>603</v>
      </c>
      <c r="F172" s="48">
        <v>10</v>
      </c>
      <c r="G172" s="12" t="str">
        <f t="shared" si="2"/>
        <v>D</v>
      </c>
      <c r="H172" s="21"/>
      <c r="I172" s="22"/>
      <c r="J172" s="23"/>
    </row>
    <row r="173" spans="1:10" ht="24" customHeight="1">
      <c r="A173" s="17" t="s">
        <v>384</v>
      </c>
      <c r="B173" s="134"/>
      <c r="C173" s="19" t="s">
        <v>419</v>
      </c>
      <c r="D173" s="20" t="s">
        <v>1</v>
      </c>
      <c r="E173" s="20" t="s">
        <v>604</v>
      </c>
      <c r="F173" s="48">
        <v>10</v>
      </c>
      <c r="G173" s="12" t="str">
        <f t="shared" si="2"/>
        <v>D</v>
      </c>
      <c r="H173" s="21"/>
      <c r="I173" s="22"/>
      <c r="J173" s="23"/>
    </row>
    <row r="174" spans="1:10" ht="24" customHeight="1">
      <c r="A174" s="17" t="s">
        <v>383</v>
      </c>
      <c r="B174" s="134"/>
      <c r="C174" s="19" t="s">
        <v>607</v>
      </c>
      <c r="D174" s="20" t="s">
        <v>1</v>
      </c>
      <c r="E174" s="20" t="s">
        <v>604</v>
      </c>
      <c r="F174" s="48">
        <v>100</v>
      </c>
      <c r="G174" s="12" t="str">
        <f t="shared" si="2"/>
        <v>D</v>
      </c>
      <c r="H174" s="21"/>
      <c r="I174" s="22"/>
      <c r="J174" s="23"/>
    </row>
    <row r="175" spans="1:10" ht="24" customHeight="1">
      <c r="A175" s="17" t="s">
        <v>382</v>
      </c>
      <c r="B175" s="134"/>
      <c r="C175" s="19" t="s">
        <v>1082</v>
      </c>
      <c r="D175" s="20" t="s">
        <v>1</v>
      </c>
      <c r="E175" s="20" t="s">
        <v>604</v>
      </c>
      <c r="F175" s="48">
        <v>150</v>
      </c>
      <c r="G175" s="12" t="str">
        <f t="shared" si="2"/>
        <v>C</v>
      </c>
      <c r="H175" s="21"/>
      <c r="I175" s="22"/>
      <c r="J175" s="23"/>
    </row>
    <row r="176" spans="1:10" ht="24" customHeight="1">
      <c r="A176" s="17" t="s">
        <v>381</v>
      </c>
      <c r="B176" s="134"/>
      <c r="C176" s="19" t="s">
        <v>1071</v>
      </c>
      <c r="D176" s="20" t="s">
        <v>1</v>
      </c>
      <c r="E176" s="20" t="s">
        <v>603</v>
      </c>
      <c r="F176" s="48">
        <v>150</v>
      </c>
      <c r="G176" s="12" t="str">
        <f t="shared" si="2"/>
        <v>C</v>
      </c>
      <c r="H176" s="21"/>
      <c r="I176" s="22"/>
      <c r="J176" s="23"/>
    </row>
    <row r="177" spans="1:10" ht="24" customHeight="1">
      <c r="A177" s="17" t="s">
        <v>380</v>
      </c>
      <c r="B177" s="134"/>
      <c r="C177" s="19" t="s">
        <v>414</v>
      </c>
      <c r="D177" s="20" t="s">
        <v>1</v>
      </c>
      <c r="E177" s="20" t="s">
        <v>603</v>
      </c>
      <c r="F177" s="48">
        <v>10</v>
      </c>
      <c r="G177" s="12" t="str">
        <f t="shared" si="2"/>
        <v>D</v>
      </c>
      <c r="H177" s="21"/>
      <c r="I177" s="22"/>
      <c r="J177" s="23"/>
    </row>
    <row r="178" spans="1:10" ht="24" customHeight="1">
      <c r="A178" s="17" t="s">
        <v>379</v>
      </c>
      <c r="B178" s="134"/>
      <c r="C178" s="19" t="s">
        <v>412</v>
      </c>
      <c r="D178" s="20" t="s">
        <v>1</v>
      </c>
      <c r="E178" s="20" t="s">
        <v>604</v>
      </c>
      <c r="F178" s="48">
        <v>10</v>
      </c>
      <c r="G178" s="12" t="str">
        <f t="shared" si="2"/>
        <v>D</v>
      </c>
      <c r="H178" s="21"/>
      <c r="I178" s="22"/>
      <c r="J178" s="23"/>
    </row>
    <row r="179" spans="1:10" ht="24" customHeight="1">
      <c r="A179" s="17" t="s">
        <v>378</v>
      </c>
      <c r="B179" s="134"/>
      <c r="C179" s="19" t="s">
        <v>410</v>
      </c>
      <c r="D179" s="20" t="s">
        <v>1</v>
      </c>
      <c r="E179" s="20" t="s">
        <v>605</v>
      </c>
      <c r="F179" s="48">
        <v>10</v>
      </c>
      <c r="G179" s="12" t="str">
        <f t="shared" si="2"/>
        <v>D</v>
      </c>
      <c r="H179" s="21"/>
      <c r="I179" s="22"/>
      <c r="J179" s="23"/>
    </row>
    <row r="180" spans="1:10" ht="24" customHeight="1">
      <c r="A180" s="17" t="s">
        <v>377</v>
      </c>
      <c r="B180" s="134"/>
      <c r="C180" s="19" t="s">
        <v>408</v>
      </c>
      <c r="D180" s="20" t="s">
        <v>1</v>
      </c>
      <c r="E180" s="20" t="s">
        <v>616</v>
      </c>
      <c r="F180" s="48">
        <v>10</v>
      </c>
      <c r="G180" s="12" t="str">
        <f t="shared" si="2"/>
        <v>D</v>
      </c>
      <c r="H180" s="21"/>
      <c r="I180" s="22"/>
      <c r="J180" s="23"/>
    </row>
    <row r="181" spans="1:10" ht="24" customHeight="1">
      <c r="A181" s="17" t="s">
        <v>376</v>
      </c>
      <c r="B181" s="134"/>
      <c r="C181" s="19" t="s">
        <v>406</v>
      </c>
      <c r="D181" s="20" t="s">
        <v>1</v>
      </c>
      <c r="E181" s="20" t="s">
        <v>603</v>
      </c>
      <c r="F181" s="48">
        <v>200</v>
      </c>
      <c r="G181" s="12" t="str">
        <f t="shared" si="2"/>
        <v>C</v>
      </c>
      <c r="H181" s="21"/>
      <c r="I181" s="22"/>
      <c r="J181" s="23"/>
    </row>
    <row r="182" spans="1:10" ht="24" customHeight="1">
      <c r="A182" s="17" t="s">
        <v>375</v>
      </c>
      <c r="B182" s="134"/>
      <c r="C182" s="19" t="s">
        <v>403</v>
      </c>
      <c r="D182" s="20" t="s">
        <v>1</v>
      </c>
      <c r="E182" s="20" t="s">
        <v>603</v>
      </c>
      <c r="F182" s="48">
        <v>10</v>
      </c>
      <c r="G182" s="20" t="str">
        <f t="shared" si="2"/>
        <v>D</v>
      </c>
      <c r="H182" s="21"/>
      <c r="I182" s="22"/>
      <c r="J182" s="23"/>
    </row>
    <row r="183" spans="1:10" ht="24" customHeight="1">
      <c r="A183" s="17" t="s">
        <v>374</v>
      </c>
      <c r="B183" s="134"/>
      <c r="C183" s="19" t="s">
        <v>403</v>
      </c>
      <c r="D183" s="20" t="s">
        <v>1</v>
      </c>
      <c r="E183" s="20" t="s">
        <v>604</v>
      </c>
      <c r="F183" s="48">
        <v>50</v>
      </c>
      <c r="G183" s="12" t="str">
        <f t="shared" si="2"/>
        <v>D</v>
      </c>
      <c r="H183" s="21"/>
      <c r="I183" s="22"/>
      <c r="J183" s="23"/>
    </row>
    <row r="184" spans="1:10" ht="24" customHeight="1">
      <c r="A184" s="17" t="s">
        <v>373</v>
      </c>
      <c r="B184" s="134"/>
      <c r="C184" s="19" t="s">
        <v>402</v>
      </c>
      <c r="D184" s="20" t="s">
        <v>1</v>
      </c>
      <c r="E184" s="20" t="s">
        <v>603</v>
      </c>
      <c r="F184" s="48">
        <v>10</v>
      </c>
      <c r="G184" s="12" t="str">
        <f t="shared" si="2"/>
        <v>D</v>
      </c>
      <c r="H184" s="21"/>
      <c r="I184" s="22"/>
      <c r="J184" s="23"/>
    </row>
    <row r="185" spans="1:10" ht="24" customHeight="1">
      <c r="A185" s="17" t="s">
        <v>371</v>
      </c>
      <c r="B185" s="134"/>
      <c r="C185" s="19" t="s">
        <v>401</v>
      </c>
      <c r="D185" s="20" t="s">
        <v>1</v>
      </c>
      <c r="E185" s="20" t="s">
        <v>603</v>
      </c>
      <c r="F185" s="48">
        <v>10</v>
      </c>
      <c r="G185" s="12" t="str">
        <f t="shared" si="2"/>
        <v>D</v>
      </c>
      <c r="H185" s="21"/>
      <c r="I185" s="22"/>
      <c r="J185" s="23"/>
    </row>
    <row r="186" spans="1:10" ht="24" customHeight="1">
      <c r="A186" s="17" t="s">
        <v>370</v>
      </c>
      <c r="B186" s="134"/>
      <c r="C186" s="19" t="s">
        <v>400</v>
      </c>
      <c r="D186" s="20" t="s">
        <v>1</v>
      </c>
      <c r="E186" s="20" t="s">
        <v>603</v>
      </c>
      <c r="F186" s="48">
        <v>50</v>
      </c>
      <c r="G186" s="12" t="str">
        <f t="shared" si="2"/>
        <v>D</v>
      </c>
      <c r="H186" s="21"/>
      <c r="I186" s="22"/>
      <c r="J186" s="23"/>
    </row>
    <row r="187" spans="1:10" ht="24" customHeight="1">
      <c r="A187" s="17" t="s">
        <v>369</v>
      </c>
      <c r="B187" s="134"/>
      <c r="C187" s="19" t="s">
        <v>399</v>
      </c>
      <c r="D187" s="20" t="s">
        <v>1</v>
      </c>
      <c r="E187" s="20" t="s">
        <v>604</v>
      </c>
      <c r="F187" s="48">
        <v>10</v>
      </c>
      <c r="G187" s="12" t="str">
        <f t="shared" si="2"/>
        <v>D</v>
      </c>
      <c r="H187" s="21"/>
      <c r="I187" s="22"/>
      <c r="J187" s="23"/>
    </row>
    <row r="188" spans="1:10" ht="24" customHeight="1" thickBot="1">
      <c r="A188" s="32" t="s">
        <v>367</v>
      </c>
      <c r="B188" s="201"/>
      <c r="C188" s="50" t="s">
        <v>398</v>
      </c>
      <c r="D188" s="51" t="s">
        <v>1</v>
      </c>
      <c r="E188" s="51" t="s">
        <v>606</v>
      </c>
      <c r="F188" s="52">
        <v>10</v>
      </c>
      <c r="G188" s="111" t="str">
        <f t="shared" si="2"/>
        <v>D</v>
      </c>
      <c r="H188" s="53"/>
      <c r="I188" s="54"/>
      <c r="J188" s="39"/>
    </row>
    <row r="189" spans="1:10" ht="24" customHeight="1" thickBot="1">
      <c r="A189" s="102" t="s">
        <v>366</v>
      </c>
      <c r="B189" s="249" t="s">
        <v>392</v>
      </c>
      <c r="C189" s="250" t="s">
        <v>391</v>
      </c>
      <c r="D189" s="251" t="s">
        <v>1</v>
      </c>
      <c r="E189" s="251" t="s">
        <v>343</v>
      </c>
      <c r="F189" s="252">
        <v>64</v>
      </c>
      <c r="G189" s="87" t="str">
        <f t="shared" si="2"/>
        <v>D</v>
      </c>
      <c r="H189" s="253"/>
      <c r="I189" s="254"/>
      <c r="J189" s="112"/>
    </row>
    <row r="190" spans="1:10" ht="24" customHeight="1">
      <c r="A190" s="9" t="s">
        <v>365</v>
      </c>
      <c r="B190" s="137" t="s">
        <v>372</v>
      </c>
      <c r="C190" s="115" t="s">
        <v>702</v>
      </c>
      <c r="D190" s="43" t="s">
        <v>1</v>
      </c>
      <c r="E190" s="43" t="s">
        <v>343</v>
      </c>
      <c r="F190" s="43">
        <v>53</v>
      </c>
      <c r="G190" s="13" t="str">
        <f t="shared" si="2"/>
        <v>D</v>
      </c>
      <c r="H190" s="44"/>
      <c r="I190" s="45"/>
      <c r="J190" s="46"/>
    </row>
    <row r="191" spans="1:10" ht="24" customHeight="1">
      <c r="A191" s="17" t="s">
        <v>792</v>
      </c>
      <c r="B191" s="139"/>
      <c r="C191" s="118" t="s">
        <v>703</v>
      </c>
      <c r="D191" s="48" t="s">
        <v>1</v>
      </c>
      <c r="E191" s="48" t="s">
        <v>343</v>
      </c>
      <c r="F191" s="48">
        <v>19</v>
      </c>
      <c r="G191" s="13" t="str">
        <f t="shared" si="2"/>
        <v>D</v>
      </c>
      <c r="H191" s="21"/>
      <c r="I191" s="22"/>
      <c r="J191" s="23"/>
    </row>
    <row r="192" spans="1:10" ht="24" customHeight="1">
      <c r="A192" s="17" t="s">
        <v>673</v>
      </c>
      <c r="B192" s="139"/>
      <c r="C192" s="118" t="s">
        <v>704</v>
      </c>
      <c r="D192" s="48" t="s">
        <v>1</v>
      </c>
      <c r="E192" s="48" t="s">
        <v>343</v>
      </c>
      <c r="F192" s="48">
        <v>22</v>
      </c>
      <c r="G192" s="13" t="str">
        <f t="shared" si="2"/>
        <v>D</v>
      </c>
      <c r="H192" s="21"/>
      <c r="I192" s="22"/>
      <c r="J192" s="23"/>
    </row>
    <row r="193" spans="1:10" ht="24" customHeight="1">
      <c r="A193" s="17" t="s">
        <v>964</v>
      </c>
      <c r="B193" s="139"/>
      <c r="C193" s="118" t="s">
        <v>705</v>
      </c>
      <c r="D193" s="48" t="s">
        <v>1</v>
      </c>
      <c r="E193" s="48" t="s">
        <v>343</v>
      </c>
      <c r="F193" s="48">
        <v>25</v>
      </c>
      <c r="G193" s="13" t="str">
        <f t="shared" si="2"/>
        <v>D</v>
      </c>
      <c r="H193" s="21"/>
      <c r="I193" s="22"/>
      <c r="J193" s="23"/>
    </row>
    <row r="194" spans="1:10" ht="24" customHeight="1">
      <c r="A194" s="17" t="s">
        <v>965</v>
      </c>
      <c r="B194" s="139"/>
      <c r="C194" s="118" t="s">
        <v>706</v>
      </c>
      <c r="D194" s="48" t="s">
        <v>1</v>
      </c>
      <c r="E194" s="48" t="s">
        <v>343</v>
      </c>
      <c r="F194" s="48">
        <v>10</v>
      </c>
      <c r="G194" s="13" t="str">
        <f t="shared" si="2"/>
        <v>D</v>
      </c>
      <c r="H194" s="21"/>
      <c r="I194" s="22"/>
      <c r="J194" s="23"/>
    </row>
    <row r="195" spans="1:10" ht="24" customHeight="1">
      <c r="A195" s="17" t="s">
        <v>362</v>
      </c>
      <c r="B195" s="139"/>
      <c r="C195" s="118" t="s">
        <v>707</v>
      </c>
      <c r="D195" s="48" t="s">
        <v>1</v>
      </c>
      <c r="E195" s="48" t="s">
        <v>343</v>
      </c>
      <c r="F195" s="48">
        <v>10</v>
      </c>
      <c r="G195" s="13" t="str">
        <f t="shared" si="2"/>
        <v>D</v>
      </c>
      <c r="H195" s="21"/>
      <c r="I195" s="22"/>
      <c r="J195" s="23"/>
    </row>
    <row r="196" spans="1:10" ht="24" customHeight="1">
      <c r="A196" s="17" t="s">
        <v>361</v>
      </c>
      <c r="B196" s="139"/>
      <c r="C196" s="118" t="s">
        <v>708</v>
      </c>
      <c r="D196" s="48" t="s">
        <v>1</v>
      </c>
      <c r="E196" s="48" t="s">
        <v>343</v>
      </c>
      <c r="F196" s="48">
        <v>40</v>
      </c>
      <c r="G196" s="13" t="str">
        <f t="shared" si="2"/>
        <v>D</v>
      </c>
      <c r="H196" s="21"/>
      <c r="I196" s="22"/>
      <c r="J196" s="23"/>
    </row>
    <row r="197" spans="1:10" ht="24" customHeight="1">
      <c r="A197" s="17" t="s">
        <v>360</v>
      </c>
      <c r="B197" s="139"/>
      <c r="C197" s="118" t="s">
        <v>709</v>
      </c>
      <c r="D197" s="48" t="s">
        <v>1</v>
      </c>
      <c r="E197" s="48" t="s">
        <v>343</v>
      </c>
      <c r="F197" s="48">
        <v>109</v>
      </c>
      <c r="G197" s="13" t="str">
        <f aca="true" t="shared" si="3" ref="G197:G260">IF(F197&gt;10000,"A",IF(F197&gt;1000,"B",IF(F197&gt;100,"C",IF(F197&gt;0,"D",""))))</f>
        <v>C</v>
      </c>
      <c r="H197" s="21"/>
      <c r="I197" s="22"/>
      <c r="J197" s="23"/>
    </row>
    <row r="198" spans="1:10" ht="24" customHeight="1">
      <c r="A198" s="17" t="s">
        <v>358</v>
      </c>
      <c r="B198" s="139"/>
      <c r="C198" s="118" t="s">
        <v>710</v>
      </c>
      <c r="D198" s="48" t="s">
        <v>1</v>
      </c>
      <c r="E198" s="48" t="s">
        <v>868</v>
      </c>
      <c r="F198" s="48">
        <v>40</v>
      </c>
      <c r="G198" s="13" t="str">
        <f t="shared" si="3"/>
        <v>D</v>
      </c>
      <c r="H198" s="21"/>
      <c r="I198" s="22"/>
      <c r="J198" s="23"/>
    </row>
    <row r="199" spans="1:10" ht="24" customHeight="1">
      <c r="A199" s="17" t="s">
        <v>351</v>
      </c>
      <c r="B199" s="139"/>
      <c r="C199" s="118" t="s">
        <v>711</v>
      </c>
      <c r="D199" s="48" t="s">
        <v>1</v>
      </c>
      <c r="E199" s="48" t="s">
        <v>869</v>
      </c>
      <c r="F199" s="48">
        <v>10</v>
      </c>
      <c r="G199" s="13" t="str">
        <f t="shared" si="3"/>
        <v>D</v>
      </c>
      <c r="H199" s="21"/>
      <c r="I199" s="22"/>
      <c r="J199" s="23"/>
    </row>
    <row r="200" spans="1:10" ht="24" customHeight="1">
      <c r="A200" s="17" t="s">
        <v>348</v>
      </c>
      <c r="B200" s="139"/>
      <c r="C200" s="118" t="s">
        <v>712</v>
      </c>
      <c r="D200" s="48" t="s">
        <v>1</v>
      </c>
      <c r="E200" s="48" t="s">
        <v>343</v>
      </c>
      <c r="F200" s="48">
        <v>10</v>
      </c>
      <c r="G200" s="13" t="str">
        <f t="shared" si="3"/>
        <v>D</v>
      </c>
      <c r="H200" s="21"/>
      <c r="I200" s="22"/>
      <c r="J200" s="23"/>
    </row>
    <row r="201" spans="1:10" ht="24" customHeight="1">
      <c r="A201" s="17" t="s">
        <v>641</v>
      </c>
      <c r="B201" s="139"/>
      <c r="C201" s="118" t="s">
        <v>713</v>
      </c>
      <c r="D201" s="48" t="s">
        <v>1</v>
      </c>
      <c r="E201" s="48" t="s">
        <v>343</v>
      </c>
      <c r="F201" s="48">
        <v>60</v>
      </c>
      <c r="G201" s="20" t="str">
        <f t="shared" si="3"/>
        <v>D</v>
      </c>
      <c r="H201" s="21"/>
      <c r="I201" s="22"/>
      <c r="J201" s="23"/>
    </row>
    <row r="202" spans="1:10" ht="24" customHeight="1">
      <c r="A202" s="17" t="s">
        <v>345</v>
      </c>
      <c r="B202" s="139"/>
      <c r="C202" s="118" t="s">
        <v>714</v>
      </c>
      <c r="D202" s="48" t="s">
        <v>1</v>
      </c>
      <c r="E202" s="48" t="s">
        <v>343</v>
      </c>
      <c r="F202" s="48">
        <v>127</v>
      </c>
      <c r="G202" s="13" t="str">
        <f t="shared" si="3"/>
        <v>C</v>
      </c>
      <c r="H202" s="21"/>
      <c r="I202" s="22"/>
      <c r="J202" s="23"/>
    </row>
    <row r="203" spans="1:10" ht="24" customHeight="1">
      <c r="A203" s="17" t="s">
        <v>966</v>
      </c>
      <c r="B203" s="139"/>
      <c r="C203" s="118" t="s">
        <v>715</v>
      </c>
      <c r="D203" s="48" t="s">
        <v>1</v>
      </c>
      <c r="E203" s="48" t="s">
        <v>343</v>
      </c>
      <c r="F203" s="48">
        <v>40</v>
      </c>
      <c r="G203" s="13" t="str">
        <f t="shared" si="3"/>
        <v>D</v>
      </c>
      <c r="H203" s="21"/>
      <c r="I203" s="22"/>
      <c r="J203" s="23"/>
    </row>
    <row r="204" spans="1:10" ht="24" customHeight="1">
      <c r="A204" s="17" t="s">
        <v>342</v>
      </c>
      <c r="B204" s="139"/>
      <c r="C204" s="118" t="s">
        <v>716</v>
      </c>
      <c r="D204" s="48" t="s">
        <v>1</v>
      </c>
      <c r="E204" s="48" t="s">
        <v>343</v>
      </c>
      <c r="F204" s="48">
        <v>16</v>
      </c>
      <c r="G204" s="13" t="str">
        <f t="shared" si="3"/>
        <v>D</v>
      </c>
      <c r="H204" s="21"/>
      <c r="I204" s="22"/>
      <c r="J204" s="23"/>
    </row>
    <row r="205" spans="1:10" ht="24" customHeight="1">
      <c r="A205" s="17" t="s">
        <v>642</v>
      </c>
      <c r="B205" s="139"/>
      <c r="C205" s="118" t="s">
        <v>717</v>
      </c>
      <c r="D205" s="48" t="s">
        <v>1</v>
      </c>
      <c r="E205" s="48" t="s">
        <v>343</v>
      </c>
      <c r="F205" s="48">
        <v>111</v>
      </c>
      <c r="G205" s="13" t="str">
        <f t="shared" si="3"/>
        <v>C</v>
      </c>
      <c r="H205" s="21"/>
      <c r="I205" s="22"/>
      <c r="J205" s="23"/>
    </row>
    <row r="206" spans="1:10" ht="24" customHeight="1">
      <c r="A206" s="17" t="s">
        <v>643</v>
      </c>
      <c r="B206" s="255"/>
      <c r="C206" s="118" t="s">
        <v>718</v>
      </c>
      <c r="D206" s="48" t="s">
        <v>1</v>
      </c>
      <c r="E206" s="48" t="s">
        <v>343</v>
      </c>
      <c r="F206" s="48">
        <v>101</v>
      </c>
      <c r="G206" s="13" t="str">
        <f t="shared" si="3"/>
        <v>C</v>
      </c>
      <c r="H206" s="21"/>
      <c r="I206" s="22"/>
      <c r="J206" s="23"/>
    </row>
    <row r="207" spans="1:10" ht="24" customHeight="1">
      <c r="A207" s="17" t="s">
        <v>644</v>
      </c>
      <c r="B207" s="255"/>
      <c r="C207" s="118" t="s">
        <v>719</v>
      </c>
      <c r="D207" s="48" t="s">
        <v>1</v>
      </c>
      <c r="E207" s="48" t="s">
        <v>343</v>
      </c>
      <c r="F207" s="48">
        <v>118</v>
      </c>
      <c r="G207" s="13" t="str">
        <f t="shared" si="3"/>
        <v>C</v>
      </c>
      <c r="H207" s="21"/>
      <c r="I207" s="22"/>
      <c r="J207" s="23"/>
    </row>
    <row r="208" spans="1:10" ht="24" customHeight="1">
      <c r="A208" s="17" t="s">
        <v>645</v>
      </c>
      <c r="B208" s="255"/>
      <c r="C208" s="118" t="s">
        <v>720</v>
      </c>
      <c r="D208" s="48" t="s">
        <v>1</v>
      </c>
      <c r="E208" s="48" t="s">
        <v>343</v>
      </c>
      <c r="F208" s="48">
        <v>54</v>
      </c>
      <c r="G208" s="13" t="str">
        <f t="shared" si="3"/>
        <v>D</v>
      </c>
      <c r="H208" s="21"/>
      <c r="I208" s="22"/>
      <c r="J208" s="23"/>
    </row>
    <row r="209" spans="1:10" ht="24" customHeight="1">
      <c r="A209" s="17" t="s">
        <v>967</v>
      </c>
      <c r="B209" s="139"/>
      <c r="C209" s="118" t="s">
        <v>721</v>
      </c>
      <c r="D209" s="48" t="s">
        <v>1</v>
      </c>
      <c r="E209" s="48" t="s">
        <v>604</v>
      </c>
      <c r="F209" s="48">
        <v>11</v>
      </c>
      <c r="G209" s="13" t="str">
        <f t="shared" si="3"/>
        <v>D</v>
      </c>
      <c r="H209" s="21"/>
      <c r="I209" s="22"/>
      <c r="J209" s="23"/>
    </row>
    <row r="210" spans="1:10" ht="24" customHeight="1">
      <c r="A210" s="17" t="s">
        <v>336</v>
      </c>
      <c r="B210" s="139"/>
      <c r="C210" s="118" t="s">
        <v>722</v>
      </c>
      <c r="D210" s="48" t="s">
        <v>1</v>
      </c>
      <c r="E210" s="48" t="s">
        <v>343</v>
      </c>
      <c r="F210" s="48">
        <v>87</v>
      </c>
      <c r="G210" s="13" t="str">
        <f t="shared" si="3"/>
        <v>D</v>
      </c>
      <c r="H210" s="21"/>
      <c r="I210" s="22"/>
      <c r="J210" s="23"/>
    </row>
    <row r="211" spans="1:10" ht="24" customHeight="1">
      <c r="A211" s="17" t="s">
        <v>334</v>
      </c>
      <c r="B211" s="139"/>
      <c r="C211" s="118" t="s">
        <v>723</v>
      </c>
      <c r="D211" s="48" t="s">
        <v>1</v>
      </c>
      <c r="E211" s="48" t="s">
        <v>343</v>
      </c>
      <c r="F211" s="48">
        <v>27</v>
      </c>
      <c r="G211" s="13" t="str">
        <f t="shared" si="3"/>
        <v>D</v>
      </c>
      <c r="H211" s="21"/>
      <c r="I211" s="22"/>
      <c r="J211" s="23"/>
    </row>
    <row r="212" spans="1:10" ht="24" customHeight="1">
      <c r="A212" s="17" t="s">
        <v>332</v>
      </c>
      <c r="B212" s="228"/>
      <c r="C212" s="96" t="s">
        <v>724</v>
      </c>
      <c r="D212" s="120" t="s">
        <v>1</v>
      </c>
      <c r="E212" s="120" t="s">
        <v>613</v>
      </c>
      <c r="F212" s="120">
        <v>100</v>
      </c>
      <c r="G212" s="13" t="str">
        <f t="shared" si="3"/>
        <v>D</v>
      </c>
      <c r="H212" s="27"/>
      <c r="I212" s="28"/>
      <c r="J212" s="23"/>
    </row>
    <row r="213" spans="1:10" ht="24" customHeight="1">
      <c r="A213" s="17" t="s">
        <v>331</v>
      </c>
      <c r="B213" s="228"/>
      <c r="C213" s="96" t="s">
        <v>725</v>
      </c>
      <c r="D213" s="120" t="s">
        <v>1</v>
      </c>
      <c r="E213" s="120" t="s">
        <v>613</v>
      </c>
      <c r="F213" s="120">
        <v>100</v>
      </c>
      <c r="G213" s="13" t="str">
        <f t="shared" si="3"/>
        <v>D</v>
      </c>
      <c r="H213" s="27"/>
      <c r="I213" s="28"/>
      <c r="J213" s="23"/>
    </row>
    <row r="214" spans="1:10" ht="24" customHeight="1">
      <c r="A214" s="17" t="s">
        <v>330</v>
      </c>
      <c r="B214" s="228"/>
      <c r="C214" s="96" t="s">
        <v>857</v>
      </c>
      <c r="D214" s="120" t="s">
        <v>1</v>
      </c>
      <c r="E214" s="120" t="s">
        <v>613</v>
      </c>
      <c r="F214" s="120">
        <v>100</v>
      </c>
      <c r="G214" s="13" t="str">
        <f t="shared" si="3"/>
        <v>D</v>
      </c>
      <c r="H214" s="27"/>
      <c r="I214" s="28"/>
      <c r="J214" s="23"/>
    </row>
    <row r="215" spans="1:10" ht="24" customHeight="1">
      <c r="A215" s="17" t="s">
        <v>328</v>
      </c>
      <c r="B215" s="228"/>
      <c r="C215" s="96" t="s">
        <v>726</v>
      </c>
      <c r="D215" s="120" t="s">
        <v>1</v>
      </c>
      <c r="E215" s="120" t="s">
        <v>615</v>
      </c>
      <c r="F215" s="120">
        <v>100</v>
      </c>
      <c r="G215" s="13" t="str">
        <f t="shared" si="3"/>
        <v>D</v>
      </c>
      <c r="H215" s="27"/>
      <c r="I215" s="28"/>
      <c r="J215" s="23"/>
    </row>
    <row r="216" spans="1:10" ht="24" customHeight="1" thickBot="1">
      <c r="A216" s="32" t="s">
        <v>327</v>
      </c>
      <c r="B216" s="256"/>
      <c r="C216" s="257" t="s">
        <v>727</v>
      </c>
      <c r="D216" s="258" t="s">
        <v>1</v>
      </c>
      <c r="E216" s="258" t="s">
        <v>614</v>
      </c>
      <c r="F216" s="258">
        <v>100</v>
      </c>
      <c r="G216" s="51" t="str">
        <f t="shared" si="3"/>
        <v>D</v>
      </c>
      <c r="H216" s="37"/>
      <c r="I216" s="38"/>
      <c r="J216" s="39"/>
    </row>
    <row r="217" spans="1:10" ht="24" customHeight="1">
      <c r="A217" s="9" t="s">
        <v>326</v>
      </c>
      <c r="B217" s="137" t="s">
        <v>364</v>
      </c>
      <c r="C217" s="115" t="s">
        <v>729</v>
      </c>
      <c r="D217" s="43" t="s">
        <v>1</v>
      </c>
      <c r="E217" s="43" t="s">
        <v>728</v>
      </c>
      <c r="F217" s="43">
        <v>51</v>
      </c>
      <c r="G217" s="13" t="str">
        <f t="shared" si="3"/>
        <v>D</v>
      </c>
      <c r="H217" s="44"/>
      <c r="I217" s="45"/>
      <c r="J217" s="46"/>
    </row>
    <row r="218" spans="1:10" ht="24" customHeight="1">
      <c r="A218" s="17" t="s">
        <v>325</v>
      </c>
      <c r="B218" s="139"/>
      <c r="C218" s="118" t="s">
        <v>730</v>
      </c>
      <c r="D218" s="48" t="s">
        <v>1</v>
      </c>
      <c r="E218" s="48" t="s">
        <v>368</v>
      </c>
      <c r="F218" s="48">
        <v>17</v>
      </c>
      <c r="G218" s="13" t="str">
        <f t="shared" si="3"/>
        <v>D</v>
      </c>
      <c r="H218" s="21"/>
      <c r="I218" s="22"/>
      <c r="J218" s="23"/>
    </row>
    <row r="219" spans="1:10" ht="24" customHeight="1">
      <c r="A219" s="17" t="s">
        <v>968</v>
      </c>
      <c r="B219" s="139"/>
      <c r="C219" s="118" t="s">
        <v>731</v>
      </c>
      <c r="D219" s="48" t="s">
        <v>1</v>
      </c>
      <c r="E219" s="48" t="s">
        <v>343</v>
      </c>
      <c r="F219" s="48">
        <v>83</v>
      </c>
      <c r="G219" s="13" t="str">
        <f t="shared" si="3"/>
        <v>D</v>
      </c>
      <c r="H219" s="21"/>
      <c r="I219" s="22"/>
      <c r="J219" s="23"/>
    </row>
    <row r="220" spans="1:10" ht="24" customHeight="1">
      <c r="A220" s="17" t="s">
        <v>323</v>
      </c>
      <c r="B220" s="139"/>
      <c r="C220" s="118" t="s">
        <v>732</v>
      </c>
      <c r="D220" s="48" t="s">
        <v>1</v>
      </c>
      <c r="E220" s="48" t="s">
        <v>343</v>
      </c>
      <c r="F220" s="48">
        <v>109</v>
      </c>
      <c r="G220" s="20" t="str">
        <f t="shared" si="3"/>
        <v>C</v>
      </c>
      <c r="H220" s="21"/>
      <c r="I220" s="22"/>
      <c r="J220" s="23"/>
    </row>
    <row r="221" spans="1:10" ht="24" customHeight="1" thickBot="1">
      <c r="A221" s="32" t="s">
        <v>322</v>
      </c>
      <c r="B221" s="256"/>
      <c r="C221" s="257" t="s">
        <v>858</v>
      </c>
      <c r="D221" s="258" t="s">
        <v>1</v>
      </c>
      <c r="E221" s="258" t="s">
        <v>616</v>
      </c>
      <c r="F221" s="258">
        <v>100</v>
      </c>
      <c r="G221" s="51" t="str">
        <f t="shared" si="3"/>
        <v>D</v>
      </c>
      <c r="H221" s="259"/>
      <c r="I221" s="230"/>
      <c r="J221" s="133"/>
    </row>
    <row r="222" spans="1:10" ht="24" customHeight="1">
      <c r="A222" s="9" t="s">
        <v>321</v>
      </c>
      <c r="B222" s="137" t="s">
        <v>363</v>
      </c>
      <c r="C222" s="115" t="s">
        <v>733</v>
      </c>
      <c r="D222" s="43" t="s">
        <v>0</v>
      </c>
      <c r="E222" s="43" t="s">
        <v>49</v>
      </c>
      <c r="F222" s="43">
        <v>47</v>
      </c>
      <c r="G222" s="42" t="str">
        <f t="shared" si="3"/>
        <v>D</v>
      </c>
      <c r="H222" s="44"/>
      <c r="I222" s="45"/>
      <c r="J222" s="46"/>
    </row>
    <row r="223" spans="1:10" ht="24" customHeight="1">
      <c r="A223" s="17" t="s">
        <v>320</v>
      </c>
      <c r="B223" s="139"/>
      <c r="C223" s="118" t="s">
        <v>734</v>
      </c>
      <c r="D223" s="48" t="s">
        <v>0</v>
      </c>
      <c r="E223" s="48" t="s">
        <v>49</v>
      </c>
      <c r="F223" s="48">
        <v>155</v>
      </c>
      <c r="G223" s="12" t="str">
        <f t="shared" si="3"/>
        <v>C</v>
      </c>
      <c r="H223" s="21"/>
      <c r="I223" s="22"/>
      <c r="J223" s="23"/>
    </row>
    <row r="224" spans="1:10" ht="37.5" customHeight="1">
      <c r="A224" s="17" t="s">
        <v>319</v>
      </c>
      <c r="B224" s="139"/>
      <c r="C224" s="118" t="s">
        <v>735</v>
      </c>
      <c r="D224" s="48" t="s">
        <v>0</v>
      </c>
      <c r="E224" s="48" t="s">
        <v>49</v>
      </c>
      <c r="F224" s="48">
        <v>357</v>
      </c>
      <c r="G224" s="12" t="str">
        <f t="shared" si="3"/>
        <v>C</v>
      </c>
      <c r="H224" s="21"/>
      <c r="I224" s="22"/>
      <c r="J224" s="23"/>
    </row>
    <row r="225" spans="1:10" ht="37.5" customHeight="1">
      <c r="A225" s="17" t="s">
        <v>318</v>
      </c>
      <c r="B225" s="228"/>
      <c r="C225" s="96" t="s">
        <v>736</v>
      </c>
      <c r="D225" s="120" t="s">
        <v>0</v>
      </c>
      <c r="E225" s="120" t="s">
        <v>49</v>
      </c>
      <c r="F225" s="120">
        <v>1000</v>
      </c>
      <c r="G225" s="12" t="str">
        <f t="shared" si="3"/>
        <v>C</v>
      </c>
      <c r="H225" s="27"/>
      <c r="I225" s="28"/>
      <c r="J225" s="23"/>
    </row>
    <row r="226" spans="1:10" ht="37.5" customHeight="1">
      <c r="A226" s="17" t="s">
        <v>316</v>
      </c>
      <c r="B226" s="228"/>
      <c r="C226" s="96" t="s">
        <v>737</v>
      </c>
      <c r="D226" s="120" t="s">
        <v>0</v>
      </c>
      <c r="E226" s="120" t="s">
        <v>49</v>
      </c>
      <c r="F226" s="120">
        <v>1000</v>
      </c>
      <c r="G226" s="12" t="str">
        <f t="shared" si="3"/>
        <v>C</v>
      </c>
      <c r="H226" s="27"/>
      <c r="I226" s="28"/>
      <c r="J226" s="23"/>
    </row>
    <row r="227" spans="1:10" ht="37.5" customHeight="1" thickBot="1">
      <c r="A227" s="32" t="s">
        <v>315</v>
      </c>
      <c r="B227" s="233"/>
      <c r="C227" s="99" t="s">
        <v>738</v>
      </c>
      <c r="D227" s="125" t="s">
        <v>0</v>
      </c>
      <c r="E227" s="125" t="s">
        <v>49</v>
      </c>
      <c r="F227" s="125">
        <v>1000</v>
      </c>
      <c r="G227" s="111" t="str">
        <f t="shared" si="3"/>
        <v>C</v>
      </c>
      <c r="H227" s="37"/>
      <c r="I227" s="38"/>
      <c r="J227" s="39"/>
    </row>
    <row r="228" spans="1:10" ht="37.5" customHeight="1" thickBot="1">
      <c r="A228" s="102" t="s">
        <v>314</v>
      </c>
      <c r="B228" s="260" t="s">
        <v>359</v>
      </c>
      <c r="C228" s="261" t="s">
        <v>1025</v>
      </c>
      <c r="D228" s="87" t="s">
        <v>1</v>
      </c>
      <c r="E228" s="251" t="s">
        <v>357</v>
      </c>
      <c r="F228" s="252">
        <v>85</v>
      </c>
      <c r="G228" s="87" t="str">
        <f t="shared" si="3"/>
        <v>D</v>
      </c>
      <c r="H228" s="146"/>
      <c r="I228" s="147"/>
      <c r="J228" s="148"/>
    </row>
    <row r="229" spans="1:10" ht="37.5" customHeight="1">
      <c r="A229" s="9" t="s">
        <v>311</v>
      </c>
      <c r="B229" s="262" t="s">
        <v>356</v>
      </c>
      <c r="C229" s="91" t="s">
        <v>617</v>
      </c>
      <c r="D229" s="217" t="s">
        <v>1</v>
      </c>
      <c r="E229" s="92" t="s">
        <v>859</v>
      </c>
      <c r="F229" s="92">
        <v>100</v>
      </c>
      <c r="G229" s="42" t="str">
        <f t="shared" si="3"/>
        <v>D</v>
      </c>
      <c r="H229" s="94"/>
      <c r="I229" s="76"/>
      <c r="J229" s="46"/>
    </row>
    <row r="230" spans="1:10" ht="30" customHeight="1">
      <c r="A230" s="17" t="s">
        <v>309</v>
      </c>
      <c r="B230" s="263"/>
      <c r="C230" s="96" t="s">
        <v>1084</v>
      </c>
      <c r="D230" s="120" t="s">
        <v>1</v>
      </c>
      <c r="E230" s="26" t="s">
        <v>859</v>
      </c>
      <c r="F230" s="26">
        <v>100</v>
      </c>
      <c r="G230" s="12" t="str">
        <f t="shared" si="3"/>
        <v>D</v>
      </c>
      <c r="H230" s="79"/>
      <c r="I230" s="28"/>
      <c r="J230" s="23"/>
    </row>
    <row r="231" spans="1:10" ht="30" customHeight="1">
      <c r="A231" s="17" t="s">
        <v>308</v>
      </c>
      <c r="B231" s="263"/>
      <c r="C231" s="96" t="s">
        <v>1085</v>
      </c>
      <c r="D231" s="120" t="s">
        <v>1</v>
      </c>
      <c r="E231" s="26" t="s">
        <v>859</v>
      </c>
      <c r="F231" s="26">
        <v>100</v>
      </c>
      <c r="G231" s="12" t="str">
        <f t="shared" si="3"/>
        <v>D</v>
      </c>
      <c r="H231" s="79"/>
      <c r="I231" s="28"/>
      <c r="J231" s="23"/>
    </row>
    <row r="232" spans="1:10" ht="30" customHeight="1">
      <c r="A232" s="17" t="s">
        <v>646</v>
      </c>
      <c r="B232" s="263"/>
      <c r="C232" s="96" t="s">
        <v>355</v>
      </c>
      <c r="D232" s="120" t="s">
        <v>1</v>
      </c>
      <c r="E232" s="26" t="s">
        <v>618</v>
      </c>
      <c r="F232" s="26">
        <v>350</v>
      </c>
      <c r="G232" s="12" t="str">
        <f t="shared" si="3"/>
        <v>C</v>
      </c>
      <c r="H232" s="264"/>
      <c r="I232" s="172"/>
      <c r="J232" s="23"/>
    </row>
    <row r="233" spans="1:10" ht="30" customHeight="1">
      <c r="A233" s="17" t="s">
        <v>305</v>
      </c>
      <c r="B233" s="263"/>
      <c r="C233" s="265" t="s">
        <v>354</v>
      </c>
      <c r="D233" s="120" t="s">
        <v>1</v>
      </c>
      <c r="E233" s="26" t="s">
        <v>87</v>
      </c>
      <c r="F233" s="26">
        <v>100</v>
      </c>
      <c r="G233" s="12" t="str">
        <f t="shared" si="3"/>
        <v>D</v>
      </c>
      <c r="H233" s="264"/>
      <c r="I233" s="172"/>
      <c r="J233" s="23"/>
    </row>
    <row r="234" spans="1:10" ht="30" customHeight="1">
      <c r="A234" s="17" t="s">
        <v>303</v>
      </c>
      <c r="B234" s="263"/>
      <c r="C234" s="265" t="s">
        <v>353</v>
      </c>
      <c r="D234" s="120" t="s">
        <v>1</v>
      </c>
      <c r="E234" s="26" t="s">
        <v>87</v>
      </c>
      <c r="F234" s="26">
        <v>100</v>
      </c>
      <c r="G234" s="12" t="str">
        <f t="shared" si="3"/>
        <v>D</v>
      </c>
      <c r="H234" s="264"/>
      <c r="I234" s="172"/>
      <c r="J234" s="23"/>
    </row>
    <row r="235" spans="1:10" ht="30" customHeight="1">
      <c r="A235" s="17" t="s">
        <v>301</v>
      </c>
      <c r="B235" s="263"/>
      <c r="C235" s="265" t="s">
        <v>352</v>
      </c>
      <c r="D235" s="120" t="s">
        <v>1</v>
      </c>
      <c r="E235" s="26" t="s">
        <v>496</v>
      </c>
      <c r="F235" s="26">
        <v>100</v>
      </c>
      <c r="G235" s="20" t="str">
        <f t="shared" si="3"/>
        <v>D</v>
      </c>
      <c r="H235" s="264"/>
      <c r="I235" s="172"/>
      <c r="J235" s="23"/>
    </row>
    <row r="236" spans="1:10" ht="30" customHeight="1">
      <c r="A236" s="17" t="s">
        <v>300</v>
      </c>
      <c r="B236" s="263"/>
      <c r="C236" s="265" t="s">
        <v>1026</v>
      </c>
      <c r="D236" s="120" t="s">
        <v>1</v>
      </c>
      <c r="E236" s="26" t="s">
        <v>236</v>
      </c>
      <c r="F236" s="26">
        <v>100</v>
      </c>
      <c r="G236" s="12" t="str">
        <f t="shared" si="3"/>
        <v>D</v>
      </c>
      <c r="H236" s="264"/>
      <c r="I236" s="172"/>
      <c r="J236" s="23"/>
    </row>
    <row r="237" spans="1:10" ht="30" customHeight="1" thickBot="1">
      <c r="A237" s="32" t="s">
        <v>299</v>
      </c>
      <c r="B237" s="237"/>
      <c r="C237" s="238" t="s">
        <v>1027</v>
      </c>
      <c r="D237" s="258" t="s">
        <v>1</v>
      </c>
      <c r="E237" s="35" t="s">
        <v>236</v>
      </c>
      <c r="F237" s="35">
        <v>100</v>
      </c>
      <c r="G237" s="111" t="str">
        <f t="shared" si="3"/>
        <v>D</v>
      </c>
      <c r="H237" s="204"/>
      <c r="I237" s="205"/>
      <c r="J237" s="133"/>
    </row>
    <row r="238" spans="1:10" ht="30" customHeight="1">
      <c r="A238" s="9" t="s">
        <v>647</v>
      </c>
      <c r="B238" s="126" t="s">
        <v>350</v>
      </c>
      <c r="C238" s="115" t="s">
        <v>349</v>
      </c>
      <c r="D238" s="43" t="s">
        <v>1</v>
      </c>
      <c r="E238" s="13" t="s">
        <v>87</v>
      </c>
      <c r="F238" s="13">
        <v>322</v>
      </c>
      <c r="G238" s="42" t="str">
        <f t="shared" si="3"/>
        <v>C</v>
      </c>
      <c r="H238" s="44"/>
      <c r="I238" s="45"/>
      <c r="J238" s="46"/>
    </row>
    <row r="239" spans="1:10" ht="30" customHeight="1">
      <c r="A239" s="17" t="s">
        <v>297</v>
      </c>
      <c r="B239" s="134"/>
      <c r="C239" s="118" t="s">
        <v>347</v>
      </c>
      <c r="D239" s="48" t="s">
        <v>1</v>
      </c>
      <c r="E239" s="48" t="s">
        <v>87</v>
      </c>
      <c r="F239" s="48">
        <v>449</v>
      </c>
      <c r="G239" s="12" t="str">
        <f t="shared" si="3"/>
        <v>C</v>
      </c>
      <c r="H239" s="21"/>
      <c r="I239" s="22"/>
      <c r="J239" s="23"/>
    </row>
    <row r="240" spans="1:10" ht="30" customHeight="1">
      <c r="A240" s="17" t="s">
        <v>296</v>
      </c>
      <c r="B240" s="134"/>
      <c r="C240" s="118" t="s">
        <v>346</v>
      </c>
      <c r="D240" s="48" t="s">
        <v>1</v>
      </c>
      <c r="E240" s="48" t="s">
        <v>87</v>
      </c>
      <c r="F240" s="48">
        <v>65</v>
      </c>
      <c r="G240" s="12" t="str">
        <f t="shared" si="3"/>
        <v>D</v>
      </c>
      <c r="H240" s="21"/>
      <c r="I240" s="22"/>
      <c r="J240" s="23"/>
    </row>
    <row r="241" spans="1:10" ht="30" customHeight="1">
      <c r="A241" s="17" t="s">
        <v>648</v>
      </c>
      <c r="B241" s="134"/>
      <c r="C241" s="118" t="s">
        <v>344</v>
      </c>
      <c r="D241" s="48" t="s">
        <v>1</v>
      </c>
      <c r="E241" s="48" t="s">
        <v>87</v>
      </c>
      <c r="F241" s="48">
        <v>104</v>
      </c>
      <c r="G241" s="12" t="str">
        <f t="shared" si="3"/>
        <v>C</v>
      </c>
      <c r="H241" s="21"/>
      <c r="I241" s="22"/>
      <c r="J241" s="23"/>
    </row>
    <row r="242" spans="1:10" ht="30" customHeight="1">
      <c r="A242" s="17" t="s">
        <v>969</v>
      </c>
      <c r="B242" s="134"/>
      <c r="C242" s="118" t="s">
        <v>598</v>
      </c>
      <c r="D242" s="48" t="s">
        <v>1</v>
      </c>
      <c r="E242" s="48" t="s">
        <v>90</v>
      </c>
      <c r="F242" s="48">
        <v>2419</v>
      </c>
      <c r="G242" s="12" t="str">
        <f t="shared" si="3"/>
        <v>B</v>
      </c>
      <c r="H242" s="21"/>
      <c r="I242" s="22"/>
      <c r="J242" s="23"/>
    </row>
    <row r="243" spans="1:10" ht="30" customHeight="1" thickBot="1">
      <c r="A243" s="32" t="s">
        <v>293</v>
      </c>
      <c r="B243" s="266"/>
      <c r="C243" s="188" t="s">
        <v>599</v>
      </c>
      <c r="D243" s="52" t="s">
        <v>1</v>
      </c>
      <c r="E243" s="52" t="s">
        <v>90</v>
      </c>
      <c r="F243" s="130">
        <v>402</v>
      </c>
      <c r="G243" s="111" t="str">
        <f t="shared" si="3"/>
        <v>C</v>
      </c>
      <c r="H243" s="131"/>
      <c r="I243" s="132"/>
      <c r="J243" s="133"/>
    </row>
    <row r="244" spans="1:10" ht="30" customHeight="1" thickBot="1">
      <c r="A244" s="267" t="s">
        <v>291</v>
      </c>
      <c r="B244" s="240" t="s">
        <v>341</v>
      </c>
      <c r="C244" s="268" t="s">
        <v>1072</v>
      </c>
      <c r="D244" s="269" t="s">
        <v>0</v>
      </c>
      <c r="E244" s="270" t="s">
        <v>49</v>
      </c>
      <c r="F244" s="270">
        <v>400</v>
      </c>
      <c r="G244" s="36" t="str">
        <f t="shared" si="3"/>
        <v>C</v>
      </c>
      <c r="H244" s="271"/>
      <c r="I244" s="165"/>
      <c r="J244" s="112"/>
    </row>
    <row r="245" spans="1:10" ht="21" customHeight="1" thickBot="1">
      <c r="A245" s="272"/>
      <c r="B245" s="6" t="s">
        <v>340</v>
      </c>
      <c r="C245" s="7"/>
      <c r="D245" s="7"/>
      <c r="E245" s="7"/>
      <c r="F245" s="7"/>
      <c r="G245" s="7">
        <f t="shared" si="3"/>
      </c>
      <c r="H245" s="189"/>
      <c r="I245" s="189"/>
      <c r="J245" s="190"/>
    </row>
    <row r="246" spans="1:10" ht="30" customHeight="1">
      <c r="A246" s="9" t="s">
        <v>289</v>
      </c>
      <c r="B246" s="141" t="s">
        <v>339</v>
      </c>
      <c r="C246" s="11" t="s">
        <v>739</v>
      </c>
      <c r="D246" s="12" t="s">
        <v>0</v>
      </c>
      <c r="E246" s="12" t="s">
        <v>49</v>
      </c>
      <c r="F246" s="13">
        <v>1253</v>
      </c>
      <c r="G246" s="42" t="str">
        <f t="shared" si="3"/>
        <v>B</v>
      </c>
      <c r="H246" s="14"/>
      <c r="I246" s="15"/>
      <c r="J246" s="16"/>
    </row>
    <row r="247" spans="1:10" ht="24" customHeight="1">
      <c r="A247" s="17" t="s">
        <v>649</v>
      </c>
      <c r="B247" s="134"/>
      <c r="C247" s="19" t="s">
        <v>740</v>
      </c>
      <c r="D247" s="20" t="s">
        <v>0</v>
      </c>
      <c r="E247" s="20" t="s">
        <v>49</v>
      </c>
      <c r="F247" s="48">
        <v>1096</v>
      </c>
      <c r="G247" s="12" t="str">
        <f t="shared" si="3"/>
        <v>B</v>
      </c>
      <c r="H247" s="21"/>
      <c r="I247" s="22"/>
      <c r="J247" s="23"/>
    </row>
    <row r="248" spans="1:10" ht="33.75" customHeight="1" thickBot="1">
      <c r="A248" s="32" t="s">
        <v>650</v>
      </c>
      <c r="B248" s="142"/>
      <c r="C248" s="129" t="s">
        <v>741</v>
      </c>
      <c r="D248" s="70" t="s">
        <v>0</v>
      </c>
      <c r="E248" s="70" t="s">
        <v>49</v>
      </c>
      <c r="F248" s="130">
        <v>4045</v>
      </c>
      <c r="G248" s="111" t="str">
        <f t="shared" si="3"/>
        <v>B</v>
      </c>
      <c r="H248" s="131"/>
      <c r="I248" s="132"/>
      <c r="J248" s="133"/>
    </row>
    <row r="249" spans="1:10" ht="35.25" customHeight="1">
      <c r="A249" s="113" t="s">
        <v>651</v>
      </c>
      <c r="B249" s="137" t="s">
        <v>338</v>
      </c>
      <c r="C249" s="138" t="s">
        <v>600</v>
      </c>
      <c r="D249" s="43" t="s">
        <v>0</v>
      </c>
      <c r="E249" s="43" t="s">
        <v>49</v>
      </c>
      <c r="F249" s="43">
        <v>6585</v>
      </c>
      <c r="G249" s="42" t="str">
        <f t="shared" si="3"/>
        <v>B</v>
      </c>
      <c r="H249" s="44"/>
      <c r="I249" s="45"/>
      <c r="J249" s="46"/>
    </row>
    <row r="250" spans="1:10" ht="35.25" customHeight="1">
      <c r="A250" s="116" t="s">
        <v>286</v>
      </c>
      <c r="B250" s="139"/>
      <c r="C250" s="273" t="s">
        <v>1073</v>
      </c>
      <c r="D250" s="48" t="s">
        <v>0</v>
      </c>
      <c r="E250" s="48" t="s">
        <v>49</v>
      </c>
      <c r="F250" s="48">
        <v>7000</v>
      </c>
      <c r="G250" s="20" t="str">
        <f t="shared" si="3"/>
        <v>B</v>
      </c>
      <c r="H250" s="21"/>
      <c r="I250" s="22"/>
      <c r="J250" s="23"/>
    </row>
    <row r="251" spans="1:10" ht="29.25" customHeight="1">
      <c r="A251" s="116" t="s">
        <v>284</v>
      </c>
      <c r="B251" s="228"/>
      <c r="C251" s="96" t="s">
        <v>608</v>
      </c>
      <c r="D251" s="120" t="s">
        <v>0</v>
      </c>
      <c r="E251" s="120" t="s">
        <v>49</v>
      </c>
      <c r="F251" s="120">
        <v>100</v>
      </c>
      <c r="G251" s="12" t="str">
        <f t="shared" si="3"/>
        <v>D</v>
      </c>
      <c r="H251" s="27"/>
      <c r="I251" s="28"/>
      <c r="J251" s="23"/>
    </row>
    <row r="252" spans="1:10" ht="27.75" customHeight="1" thickBot="1">
      <c r="A252" s="122" t="s">
        <v>282</v>
      </c>
      <c r="B252" s="256"/>
      <c r="C252" s="257" t="s">
        <v>337</v>
      </c>
      <c r="D252" s="258" t="s">
        <v>0</v>
      </c>
      <c r="E252" s="258" t="s">
        <v>49</v>
      </c>
      <c r="F252" s="258">
        <v>200</v>
      </c>
      <c r="G252" s="111" t="str">
        <f t="shared" si="3"/>
        <v>C</v>
      </c>
      <c r="H252" s="259"/>
      <c r="I252" s="230"/>
      <c r="J252" s="133"/>
    </row>
    <row r="253" spans="1:10" ht="27.75" customHeight="1">
      <c r="A253" s="274" t="s">
        <v>280</v>
      </c>
      <c r="B253" s="275" t="s">
        <v>335</v>
      </c>
      <c r="C253" s="115" t="s">
        <v>601</v>
      </c>
      <c r="D253" s="43" t="s">
        <v>0</v>
      </c>
      <c r="E253" s="43" t="s">
        <v>49</v>
      </c>
      <c r="F253" s="43">
        <v>1497</v>
      </c>
      <c r="G253" s="42" t="str">
        <f t="shared" si="3"/>
        <v>B</v>
      </c>
      <c r="H253" s="44"/>
      <c r="I253" s="45"/>
      <c r="J253" s="46"/>
    </row>
    <row r="254" spans="1:10" ht="27.75" customHeight="1">
      <c r="A254" s="276" t="s">
        <v>916</v>
      </c>
      <c r="B254" s="277"/>
      <c r="C254" s="118" t="s">
        <v>333</v>
      </c>
      <c r="D254" s="48" t="s">
        <v>0</v>
      </c>
      <c r="E254" s="48" t="s">
        <v>49</v>
      </c>
      <c r="F254" s="48">
        <v>1367</v>
      </c>
      <c r="G254" s="12" t="str">
        <f t="shared" si="3"/>
        <v>B</v>
      </c>
      <c r="H254" s="21"/>
      <c r="I254" s="22"/>
      <c r="J254" s="23"/>
    </row>
    <row r="255" spans="1:10" ht="33" customHeight="1">
      <c r="A255" s="276" t="s">
        <v>652</v>
      </c>
      <c r="B255" s="277"/>
      <c r="C255" s="118" t="s">
        <v>602</v>
      </c>
      <c r="D255" s="48" t="s">
        <v>0</v>
      </c>
      <c r="E255" s="48" t="s">
        <v>49</v>
      </c>
      <c r="F255" s="48">
        <v>595</v>
      </c>
      <c r="G255" s="12" t="str">
        <f t="shared" si="3"/>
        <v>C</v>
      </c>
      <c r="H255" s="21"/>
      <c r="I255" s="22"/>
      <c r="J255" s="23"/>
    </row>
    <row r="256" spans="1:10" ht="24" customHeight="1">
      <c r="A256" s="276" t="s">
        <v>279</v>
      </c>
      <c r="B256" s="277"/>
      <c r="C256" s="118" t="s">
        <v>329</v>
      </c>
      <c r="D256" s="48" t="s">
        <v>0</v>
      </c>
      <c r="E256" s="48" t="s">
        <v>49</v>
      </c>
      <c r="F256" s="48">
        <v>267</v>
      </c>
      <c r="G256" s="12" t="str">
        <f t="shared" si="3"/>
        <v>C</v>
      </c>
      <c r="H256" s="21"/>
      <c r="I256" s="22"/>
      <c r="J256" s="23"/>
    </row>
    <row r="257" spans="1:10" ht="32.25" customHeight="1">
      <c r="A257" s="278" t="s">
        <v>278</v>
      </c>
      <c r="B257" s="277"/>
      <c r="C257" s="118" t="s">
        <v>1028</v>
      </c>
      <c r="D257" s="48" t="s">
        <v>0</v>
      </c>
      <c r="E257" s="48" t="s">
        <v>49</v>
      </c>
      <c r="F257" s="48">
        <v>3794</v>
      </c>
      <c r="G257" s="12" t="str">
        <f t="shared" si="3"/>
        <v>B</v>
      </c>
      <c r="H257" s="21"/>
      <c r="I257" s="22"/>
      <c r="J257" s="23"/>
    </row>
    <row r="258" spans="1:10" ht="25.5" customHeight="1">
      <c r="A258" s="278" t="s">
        <v>277</v>
      </c>
      <c r="B258" s="277"/>
      <c r="C258" s="118" t="s">
        <v>324</v>
      </c>
      <c r="D258" s="48" t="s">
        <v>0</v>
      </c>
      <c r="E258" s="48" t="s">
        <v>49</v>
      </c>
      <c r="F258" s="48">
        <v>3546</v>
      </c>
      <c r="G258" s="12" t="str">
        <f t="shared" si="3"/>
        <v>B</v>
      </c>
      <c r="H258" s="21"/>
      <c r="I258" s="22"/>
      <c r="J258" s="23"/>
    </row>
    <row r="259" spans="1:10" ht="45.75" customHeight="1">
      <c r="A259" s="278" t="s">
        <v>276</v>
      </c>
      <c r="B259" s="277"/>
      <c r="C259" s="118" t="s">
        <v>778</v>
      </c>
      <c r="D259" s="48" t="s">
        <v>0</v>
      </c>
      <c r="E259" s="48" t="s">
        <v>49</v>
      </c>
      <c r="F259" s="48">
        <v>1076</v>
      </c>
      <c r="G259" s="12" t="str">
        <f t="shared" si="3"/>
        <v>B</v>
      </c>
      <c r="H259" s="21"/>
      <c r="I259" s="22"/>
      <c r="J259" s="23"/>
    </row>
    <row r="260" spans="1:10" ht="43.5" customHeight="1">
      <c r="A260" s="278" t="s">
        <v>274</v>
      </c>
      <c r="B260" s="277"/>
      <c r="C260" s="118" t="s">
        <v>777</v>
      </c>
      <c r="D260" s="48" t="s">
        <v>0</v>
      </c>
      <c r="E260" s="48" t="s">
        <v>49</v>
      </c>
      <c r="F260" s="48">
        <v>549</v>
      </c>
      <c r="G260" s="12" t="str">
        <f t="shared" si="3"/>
        <v>C</v>
      </c>
      <c r="H260" s="21"/>
      <c r="I260" s="22"/>
      <c r="J260" s="23"/>
    </row>
    <row r="261" spans="1:10" ht="47.25" customHeight="1">
      <c r="A261" s="276" t="s">
        <v>272</v>
      </c>
      <c r="B261" s="277"/>
      <c r="C261" s="118" t="s">
        <v>1075</v>
      </c>
      <c r="D261" s="48" t="s">
        <v>0</v>
      </c>
      <c r="E261" s="48" t="s">
        <v>49</v>
      </c>
      <c r="F261" s="48">
        <v>1525</v>
      </c>
      <c r="G261" s="12" t="str">
        <f aca="true" t="shared" si="4" ref="G261:G324">IF(F261&gt;10000,"A",IF(F261&gt;1000,"B",IF(F261&gt;100,"C",IF(F261&gt;0,"D",""))))</f>
        <v>B</v>
      </c>
      <c r="H261" s="21"/>
      <c r="I261" s="22"/>
      <c r="J261" s="23"/>
    </row>
    <row r="262" spans="1:10" ht="47.25" customHeight="1">
      <c r="A262" s="276" t="s">
        <v>271</v>
      </c>
      <c r="B262" s="277"/>
      <c r="C262" s="96" t="s">
        <v>1074</v>
      </c>
      <c r="D262" s="170" t="s">
        <v>0</v>
      </c>
      <c r="E262" s="170" t="s">
        <v>49</v>
      </c>
      <c r="F262" s="170">
        <v>200</v>
      </c>
      <c r="G262" s="12" t="str">
        <f t="shared" si="4"/>
        <v>C</v>
      </c>
      <c r="H262" s="171"/>
      <c r="I262" s="172"/>
      <c r="J262" s="157"/>
    </row>
    <row r="263" spans="1:10" ht="24" customHeight="1">
      <c r="A263" s="276" t="s">
        <v>269</v>
      </c>
      <c r="B263" s="277"/>
      <c r="C263" s="118" t="s">
        <v>742</v>
      </c>
      <c r="D263" s="48" t="s">
        <v>1</v>
      </c>
      <c r="E263" s="48" t="s">
        <v>162</v>
      </c>
      <c r="F263" s="48">
        <v>5461</v>
      </c>
      <c r="G263" s="20" t="str">
        <f t="shared" si="4"/>
        <v>B</v>
      </c>
      <c r="H263" s="21"/>
      <c r="I263" s="22"/>
      <c r="J263" s="23"/>
    </row>
    <row r="264" spans="1:10" ht="24" customHeight="1">
      <c r="A264" s="276" t="s">
        <v>246</v>
      </c>
      <c r="B264" s="277"/>
      <c r="C264" s="96" t="s">
        <v>312</v>
      </c>
      <c r="D264" s="170" t="s">
        <v>0</v>
      </c>
      <c r="E264" s="170" t="s">
        <v>49</v>
      </c>
      <c r="F264" s="170">
        <v>2500</v>
      </c>
      <c r="G264" s="12" t="str">
        <f t="shared" si="4"/>
        <v>B</v>
      </c>
      <c r="H264" s="21"/>
      <c r="I264" s="22"/>
      <c r="J264" s="23"/>
    </row>
    <row r="265" spans="1:10" ht="24" customHeight="1">
      <c r="A265" s="276" t="s">
        <v>244</v>
      </c>
      <c r="B265" s="277"/>
      <c r="C265" s="96" t="s">
        <v>313</v>
      </c>
      <c r="D265" s="170" t="s">
        <v>0</v>
      </c>
      <c r="E265" s="170" t="s">
        <v>49</v>
      </c>
      <c r="F265" s="170">
        <v>200</v>
      </c>
      <c r="G265" s="12" t="str">
        <f t="shared" si="4"/>
        <v>C</v>
      </c>
      <c r="H265" s="21"/>
      <c r="I265" s="22"/>
      <c r="J265" s="23"/>
    </row>
    <row r="266" spans="1:10" ht="24" customHeight="1">
      <c r="A266" s="276" t="s">
        <v>653</v>
      </c>
      <c r="B266" s="277"/>
      <c r="C266" s="96" t="s">
        <v>1076</v>
      </c>
      <c r="D266" s="120" t="s">
        <v>0</v>
      </c>
      <c r="E266" s="120" t="s">
        <v>49</v>
      </c>
      <c r="F266" s="120">
        <v>200</v>
      </c>
      <c r="G266" s="12" t="str">
        <f t="shared" si="4"/>
        <v>C</v>
      </c>
      <c r="H266" s="21"/>
      <c r="I266" s="22"/>
      <c r="J266" s="23"/>
    </row>
    <row r="267" spans="1:10" ht="27" customHeight="1">
      <c r="A267" s="276" t="s">
        <v>242</v>
      </c>
      <c r="B267" s="277"/>
      <c r="C267" s="118" t="s">
        <v>743</v>
      </c>
      <c r="D267" s="48" t="s">
        <v>0</v>
      </c>
      <c r="E267" s="48" t="s">
        <v>49</v>
      </c>
      <c r="F267" s="48">
        <v>155</v>
      </c>
      <c r="G267" s="12" t="str">
        <f t="shared" si="4"/>
        <v>C</v>
      </c>
      <c r="H267" s="21"/>
      <c r="I267" s="22"/>
      <c r="J267" s="23"/>
    </row>
    <row r="268" spans="1:10" ht="45" customHeight="1" thickBot="1">
      <c r="A268" s="279" t="s">
        <v>240</v>
      </c>
      <c r="B268" s="280"/>
      <c r="C268" s="188" t="s">
        <v>744</v>
      </c>
      <c r="D268" s="52" t="s">
        <v>0</v>
      </c>
      <c r="E268" s="52" t="s">
        <v>49</v>
      </c>
      <c r="F268" s="52">
        <v>434</v>
      </c>
      <c r="G268" s="111" t="str">
        <f t="shared" si="4"/>
        <v>C</v>
      </c>
      <c r="H268" s="53"/>
      <c r="I268" s="54"/>
      <c r="J268" s="39"/>
    </row>
    <row r="269" spans="1:10" ht="24" customHeight="1">
      <c r="A269" s="9" t="s">
        <v>238</v>
      </c>
      <c r="B269" s="141" t="s">
        <v>310</v>
      </c>
      <c r="C269" s="11" t="s">
        <v>746</v>
      </c>
      <c r="D269" s="13" t="s">
        <v>0</v>
      </c>
      <c r="E269" s="42" t="s">
        <v>49</v>
      </c>
      <c r="F269" s="42">
        <v>8643</v>
      </c>
      <c r="G269" s="42" t="str">
        <f t="shared" si="4"/>
        <v>B</v>
      </c>
      <c r="H269" s="57"/>
      <c r="I269" s="15"/>
      <c r="J269" s="16"/>
    </row>
    <row r="270" spans="1:10" ht="24" customHeight="1" thickBot="1">
      <c r="A270" s="32" t="s">
        <v>654</v>
      </c>
      <c r="B270" s="142"/>
      <c r="C270" s="129" t="s">
        <v>745</v>
      </c>
      <c r="D270" s="130" t="s">
        <v>0</v>
      </c>
      <c r="E270" s="51" t="s">
        <v>49</v>
      </c>
      <c r="F270" s="51">
        <v>6452</v>
      </c>
      <c r="G270" s="111" t="str">
        <f t="shared" si="4"/>
        <v>B</v>
      </c>
      <c r="H270" s="202"/>
      <c r="I270" s="132"/>
      <c r="J270" s="133"/>
    </row>
    <row r="271" spans="1:10" ht="31.5" customHeight="1">
      <c r="A271" s="113" t="s">
        <v>234</v>
      </c>
      <c r="B271" s="140" t="s">
        <v>306</v>
      </c>
      <c r="C271" s="41" t="s">
        <v>747</v>
      </c>
      <c r="D271" s="42" t="s">
        <v>1</v>
      </c>
      <c r="E271" s="42" t="s">
        <v>307</v>
      </c>
      <c r="F271" s="43">
        <v>5257</v>
      </c>
      <c r="G271" s="42" t="str">
        <f t="shared" si="4"/>
        <v>B</v>
      </c>
      <c r="H271" s="44"/>
      <c r="I271" s="45"/>
      <c r="J271" s="46"/>
    </row>
    <row r="272" spans="1:10" ht="24" customHeight="1" thickBot="1">
      <c r="A272" s="122" t="s">
        <v>232</v>
      </c>
      <c r="B272" s="173"/>
      <c r="C272" s="221" t="s">
        <v>748</v>
      </c>
      <c r="D272" s="175" t="s">
        <v>0</v>
      </c>
      <c r="E272" s="175" t="s">
        <v>49</v>
      </c>
      <c r="F272" s="176">
        <v>100</v>
      </c>
      <c r="G272" s="111" t="str">
        <f t="shared" si="4"/>
        <v>D</v>
      </c>
      <c r="H272" s="177"/>
      <c r="I272" s="178"/>
      <c r="J272" s="39"/>
    </row>
    <row r="273" spans="1:10" ht="24" customHeight="1">
      <c r="A273" s="113" t="s">
        <v>229</v>
      </c>
      <c r="B273" s="281" t="s">
        <v>304</v>
      </c>
      <c r="C273" s="11" t="s">
        <v>302</v>
      </c>
      <c r="D273" s="282" t="s">
        <v>0</v>
      </c>
      <c r="E273" s="42" t="s">
        <v>49</v>
      </c>
      <c r="F273" s="42">
        <v>1621</v>
      </c>
      <c r="G273" s="42" t="str">
        <f t="shared" si="4"/>
        <v>B</v>
      </c>
      <c r="H273" s="57"/>
      <c r="I273" s="15"/>
      <c r="J273" s="16"/>
    </row>
    <row r="274" spans="1:10" ht="39.75" customHeight="1">
      <c r="A274" s="17" t="s">
        <v>227</v>
      </c>
      <c r="B274" s="139"/>
      <c r="C274" s="19" t="s">
        <v>298</v>
      </c>
      <c r="D274" s="153" t="s">
        <v>0</v>
      </c>
      <c r="E274" s="20" t="s">
        <v>49</v>
      </c>
      <c r="F274" s="20">
        <v>1165</v>
      </c>
      <c r="G274" s="12" t="str">
        <f t="shared" si="4"/>
        <v>B</v>
      </c>
      <c r="H274" s="60"/>
      <c r="I274" s="22"/>
      <c r="J274" s="23"/>
    </row>
    <row r="275" spans="1:10" ht="24" customHeight="1">
      <c r="A275" s="17" t="s">
        <v>225</v>
      </c>
      <c r="B275" s="139"/>
      <c r="C275" s="19" t="s">
        <v>295</v>
      </c>
      <c r="D275" s="48" t="s">
        <v>0</v>
      </c>
      <c r="E275" s="20" t="s">
        <v>49</v>
      </c>
      <c r="F275" s="20">
        <v>2804</v>
      </c>
      <c r="G275" s="12" t="str">
        <f t="shared" si="4"/>
        <v>B</v>
      </c>
      <c r="H275" s="60"/>
      <c r="I275" s="22"/>
      <c r="J275" s="23"/>
    </row>
    <row r="276" spans="1:10" ht="24" customHeight="1">
      <c r="A276" s="17" t="s">
        <v>223</v>
      </c>
      <c r="B276" s="139"/>
      <c r="C276" s="19" t="s">
        <v>294</v>
      </c>
      <c r="D276" s="48" t="s">
        <v>0</v>
      </c>
      <c r="E276" s="20" t="s">
        <v>49</v>
      </c>
      <c r="F276" s="20">
        <v>4664</v>
      </c>
      <c r="G276" s="12" t="str">
        <f t="shared" si="4"/>
        <v>B</v>
      </c>
      <c r="H276" s="60"/>
      <c r="I276" s="22"/>
      <c r="J276" s="23"/>
    </row>
    <row r="277" spans="1:10" ht="24" customHeight="1">
      <c r="A277" s="17" t="s">
        <v>221</v>
      </c>
      <c r="B277" s="139"/>
      <c r="C277" s="19" t="s">
        <v>292</v>
      </c>
      <c r="D277" s="48" t="s">
        <v>0</v>
      </c>
      <c r="E277" s="20" t="s">
        <v>49</v>
      </c>
      <c r="F277" s="20">
        <v>3469</v>
      </c>
      <c r="G277" s="12" t="str">
        <f t="shared" si="4"/>
        <v>B</v>
      </c>
      <c r="H277" s="60"/>
      <c r="I277" s="22"/>
      <c r="J277" s="23"/>
    </row>
    <row r="278" spans="1:10" ht="24" customHeight="1">
      <c r="A278" s="17" t="s">
        <v>211</v>
      </c>
      <c r="B278" s="139"/>
      <c r="C278" s="19" t="s">
        <v>290</v>
      </c>
      <c r="D278" s="48" t="s">
        <v>0</v>
      </c>
      <c r="E278" s="20" t="s">
        <v>49</v>
      </c>
      <c r="F278" s="20">
        <v>5184</v>
      </c>
      <c r="G278" s="12" t="str">
        <f t="shared" si="4"/>
        <v>B</v>
      </c>
      <c r="H278" s="60"/>
      <c r="I278" s="22"/>
      <c r="J278" s="23"/>
    </row>
    <row r="279" spans="1:10" ht="24" customHeight="1">
      <c r="A279" s="17" t="s">
        <v>208</v>
      </c>
      <c r="B279" s="283"/>
      <c r="C279" s="19" t="s">
        <v>1036</v>
      </c>
      <c r="D279" s="284" t="s">
        <v>0</v>
      </c>
      <c r="E279" s="285" t="s">
        <v>49</v>
      </c>
      <c r="F279" s="20">
        <v>500</v>
      </c>
      <c r="G279" s="12" t="str">
        <f t="shared" si="4"/>
        <v>C</v>
      </c>
      <c r="H279" s="60"/>
      <c r="I279" s="22"/>
      <c r="J279" s="23"/>
    </row>
    <row r="280" spans="1:10" ht="24" customHeight="1">
      <c r="A280" s="17" t="s">
        <v>206</v>
      </c>
      <c r="B280" s="139"/>
      <c r="C280" s="19" t="s">
        <v>288</v>
      </c>
      <c r="D280" s="48" t="s">
        <v>0</v>
      </c>
      <c r="E280" s="20" t="s">
        <v>49</v>
      </c>
      <c r="F280" s="20">
        <v>578</v>
      </c>
      <c r="G280" s="20" t="str">
        <f t="shared" si="4"/>
        <v>C</v>
      </c>
      <c r="H280" s="60"/>
      <c r="I280" s="22"/>
      <c r="J280" s="23"/>
    </row>
    <row r="281" spans="1:10" ht="24" customHeight="1">
      <c r="A281" s="17" t="s">
        <v>204</v>
      </c>
      <c r="B281" s="139"/>
      <c r="C281" s="19" t="s">
        <v>287</v>
      </c>
      <c r="D281" s="48" t="s">
        <v>0</v>
      </c>
      <c r="E281" s="20" t="s">
        <v>49</v>
      </c>
      <c r="F281" s="20">
        <v>985</v>
      </c>
      <c r="G281" s="12" t="str">
        <f t="shared" si="4"/>
        <v>C</v>
      </c>
      <c r="H281" s="60"/>
      <c r="I281" s="22"/>
      <c r="J281" s="23"/>
    </row>
    <row r="282" spans="1:10" ht="24" customHeight="1">
      <c r="A282" s="17" t="s">
        <v>655</v>
      </c>
      <c r="B282" s="139"/>
      <c r="C282" s="19" t="s">
        <v>285</v>
      </c>
      <c r="D282" s="48" t="s">
        <v>0</v>
      </c>
      <c r="E282" s="20" t="s">
        <v>49</v>
      </c>
      <c r="F282" s="20">
        <v>527</v>
      </c>
      <c r="G282" s="12" t="str">
        <f t="shared" si="4"/>
        <v>C</v>
      </c>
      <c r="H282" s="60"/>
      <c r="I282" s="22"/>
      <c r="J282" s="23"/>
    </row>
    <row r="283" spans="1:10" ht="24" customHeight="1" thickBot="1">
      <c r="A283" s="32" t="s">
        <v>201</v>
      </c>
      <c r="B283" s="286"/>
      <c r="C283" s="50" t="s">
        <v>283</v>
      </c>
      <c r="D283" s="130" t="s">
        <v>0</v>
      </c>
      <c r="E283" s="51" t="s">
        <v>49</v>
      </c>
      <c r="F283" s="51">
        <v>1028</v>
      </c>
      <c r="G283" s="111" t="str">
        <f t="shared" si="4"/>
        <v>B</v>
      </c>
      <c r="H283" s="81"/>
      <c r="I283" s="54"/>
      <c r="J283" s="39"/>
    </row>
    <row r="284" spans="1:10" ht="24" customHeight="1">
      <c r="A284" s="9" t="s">
        <v>656</v>
      </c>
      <c r="B284" s="126" t="s">
        <v>281</v>
      </c>
      <c r="C284" s="115" t="s">
        <v>1029</v>
      </c>
      <c r="D284" s="43" t="s">
        <v>0</v>
      </c>
      <c r="E284" s="42" t="s">
        <v>49</v>
      </c>
      <c r="F284" s="42">
        <v>1028</v>
      </c>
      <c r="G284" s="42" t="str">
        <f t="shared" si="4"/>
        <v>B</v>
      </c>
      <c r="H284" s="200"/>
      <c r="I284" s="45"/>
      <c r="J284" s="46"/>
    </row>
    <row r="285" spans="1:10" ht="24" customHeight="1">
      <c r="A285" s="17" t="s">
        <v>198</v>
      </c>
      <c r="B285" s="134"/>
      <c r="C285" s="118" t="s">
        <v>1030</v>
      </c>
      <c r="D285" s="48" t="s">
        <v>0</v>
      </c>
      <c r="E285" s="20" t="s">
        <v>49</v>
      </c>
      <c r="F285" s="20">
        <v>88</v>
      </c>
      <c r="G285" s="12" t="str">
        <f t="shared" si="4"/>
        <v>D</v>
      </c>
      <c r="H285" s="60"/>
      <c r="I285" s="22"/>
      <c r="J285" s="23"/>
    </row>
    <row r="286" spans="1:10" ht="24" customHeight="1">
      <c r="A286" s="17" t="s">
        <v>657</v>
      </c>
      <c r="B286" s="134"/>
      <c r="C286" s="118" t="s">
        <v>1031</v>
      </c>
      <c r="D286" s="48" t="s">
        <v>0</v>
      </c>
      <c r="E286" s="20" t="s">
        <v>49</v>
      </c>
      <c r="F286" s="20">
        <v>106</v>
      </c>
      <c r="G286" s="12" t="str">
        <f t="shared" si="4"/>
        <v>C</v>
      </c>
      <c r="H286" s="60"/>
      <c r="I286" s="22"/>
      <c r="J286" s="23"/>
    </row>
    <row r="287" spans="1:10" ht="24" customHeight="1">
      <c r="A287" s="17" t="s">
        <v>195</v>
      </c>
      <c r="B287" s="134"/>
      <c r="C287" s="118" t="s">
        <v>1032</v>
      </c>
      <c r="D287" s="48" t="s">
        <v>0</v>
      </c>
      <c r="E287" s="20" t="s">
        <v>49</v>
      </c>
      <c r="F287" s="20">
        <v>1333</v>
      </c>
      <c r="G287" s="12" t="str">
        <f t="shared" si="4"/>
        <v>B</v>
      </c>
      <c r="H287" s="60"/>
      <c r="I287" s="22"/>
      <c r="J287" s="23"/>
    </row>
    <row r="288" spans="1:10" ht="24" customHeight="1">
      <c r="A288" s="17" t="s">
        <v>193</v>
      </c>
      <c r="B288" s="134"/>
      <c r="C288" s="118" t="s">
        <v>1033</v>
      </c>
      <c r="D288" s="48" t="s">
        <v>0</v>
      </c>
      <c r="E288" s="20" t="s">
        <v>49</v>
      </c>
      <c r="F288" s="20">
        <v>68</v>
      </c>
      <c r="G288" s="12" t="str">
        <f t="shared" si="4"/>
        <v>D</v>
      </c>
      <c r="H288" s="60"/>
      <c r="I288" s="22"/>
      <c r="J288" s="23"/>
    </row>
    <row r="289" spans="1:10" ht="33" customHeight="1">
      <c r="A289" s="17" t="s">
        <v>658</v>
      </c>
      <c r="B289" s="134"/>
      <c r="C289" s="118" t="s">
        <v>1034</v>
      </c>
      <c r="D289" s="48" t="s">
        <v>0</v>
      </c>
      <c r="E289" s="20" t="s">
        <v>49</v>
      </c>
      <c r="F289" s="20">
        <v>72</v>
      </c>
      <c r="G289" s="12" t="str">
        <f t="shared" si="4"/>
        <v>D</v>
      </c>
      <c r="H289" s="60"/>
      <c r="I289" s="22"/>
      <c r="J289" s="23"/>
    </row>
    <row r="290" spans="1:10" ht="24" customHeight="1" thickBot="1">
      <c r="A290" s="32" t="s">
        <v>659</v>
      </c>
      <c r="B290" s="142"/>
      <c r="C290" s="287" t="s">
        <v>1035</v>
      </c>
      <c r="D290" s="130" t="s">
        <v>0</v>
      </c>
      <c r="E290" s="51" t="s">
        <v>49</v>
      </c>
      <c r="F290" s="51">
        <v>168</v>
      </c>
      <c r="G290" s="111" t="str">
        <f t="shared" si="4"/>
        <v>C</v>
      </c>
      <c r="H290" s="202"/>
      <c r="I290" s="132"/>
      <c r="J290" s="133"/>
    </row>
    <row r="291" spans="1:10" ht="24" customHeight="1">
      <c r="A291" s="186" t="s">
        <v>187</v>
      </c>
      <c r="B291" s="137" t="s">
        <v>265</v>
      </c>
      <c r="C291" s="115" t="s">
        <v>275</v>
      </c>
      <c r="D291" s="43" t="s">
        <v>0</v>
      </c>
      <c r="E291" s="12" t="s">
        <v>49</v>
      </c>
      <c r="F291" s="42">
        <v>2685</v>
      </c>
      <c r="G291" s="42" t="str">
        <f t="shared" si="4"/>
        <v>B</v>
      </c>
      <c r="H291" s="200"/>
      <c r="I291" s="45"/>
      <c r="J291" s="46"/>
    </row>
    <row r="292" spans="1:10" ht="24" customHeight="1">
      <c r="A292" s="17" t="s">
        <v>660</v>
      </c>
      <c r="B292" s="139"/>
      <c r="C292" s="118" t="s">
        <v>273</v>
      </c>
      <c r="D292" s="48" t="s">
        <v>0</v>
      </c>
      <c r="E292" s="20" t="s">
        <v>49</v>
      </c>
      <c r="F292" s="20">
        <v>3013</v>
      </c>
      <c r="G292" s="12" t="str">
        <f t="shared" si="4"/>
        <v>B</v>
      </c>
      <c r="H292" s="60"/>
      <c r="I292" s="22"/>
      <c r="J292" s="23"/>
    </row>
    <row r="293" spans="1:10" ht="24" customHeight="1">
      <c r="A293" s="17" t="s">
        <v>661</v>
      </c>
      <c r="B293" s="139"/>
      <c r="C293" s="118" t="s">
        <v>1037</v>
      </c>
      <c r="D293" s="48" t="s">
        <v>0</v>
      </c>
      <c r="E293" s="20" t="s">
        <v>49</v>
      </c>
      <c r="F293" s="20">
        <v>80</v>
      </c>
      <c r="G293" s="12" t="str">
        <f t="shared" si="4"/>
        <v>D</v>
      </c>
      <c r="H293" s="60"/>
      <c r="I293" s="22"/>
      <c r="J293" s="23"/>
    </row>
    <row r="294" spans="1:10" ht="24" customHeight="1">
      <c r="A294" s="17" t="s">
        <v>183</v>
      </c>
      <c r="B294" s="139"/>
      <c r="C294" s="118" t="s">
        <v>267</v>
      </c>
      <c r="D294" s="48" t="s">
        <v>0</v>
      </c>
      <c r="E294" s="20" t="s">
        <v>49</v>
      </c>
      <c r="F294" s="20">
        <v>123</v>
      </c>
      <c r="G294" s="12" t="str">
        <f t="shared" si="4"/>
        <v>C</v>
      </c>
      <c r="H294" s="60"/>
      <c r="I294" s="22"/>
      <c r="J294" s="23"/>
    </row>
    <row r="295" spans="1:10" ht="36" customHeight="1">
      <c r="A295" s="17" t="s">
        <v>178</v>
      </c>
      <c r="B295" s="263"/>
      <c r="C295" s="265" t="s">
        <v>264</v>
      </c>
      <c r="D295" s="170" t="s">
        <v>0</v>
      </c>
      <c r="E295" s="169" t="s">
        <v>49</v>
      </c>
      <c r="F295" s="169">
        <v>200</v>
      </c>
      <c r="G295" s="12" t="str">
        <f t="shared" si="4"/>
        <v>C</v>
      </c>
      <c r="H295" s="264"/>
      <c r="I295" s="172"/>
      <c r="J295" s="23"/>
    </row>
    <row r="296" spans="1:10" ht="24" customHeight="1">
      <c r="A296" s="17" t="s">
        <v>176</v>
      </c>
      <c r="B296" s="263"/>
      <c r="C296" s="265" t="s">
        <v>263</v>
      </c>
      <c r="D296" s="170" t="s">
        <v>0</v>
      </c>
      <c r="E296" s="169" t="s">
        <v>49</v>
      </c>
      <c r="F296" s="169">
        <v>200</v>
      </c>
      <c r="G296" s="12" t="str">
        <f t="shared" si="4"/>
        <v>C</v>
      </c>
      <c r="H296" s="264"/>
      <c r="I296" s="172"/>
      <c r="J296" s="23"/>
    </row>
    <row r="297" spans="1:10" ht="24" customHeight="1">
      <c r="A297" s="17" t="s">
        <v>175</v>
      </c>
      <c r="B297" s="263"/>
      <c r="C297" s="265" t="s">
        <v>261</v>
      </c>
      <c r="D297" s="170" t="s">
        <v>0</v>
      </c>
      <c r="E297" s="169" t="s">
        <v>49</v>
      </c>
      <c r="F297" s="169">
        <v>200</v>
      </c>
      <c r="G297" s="12" t="str">
        <f t="shared" si="4"/>
        <v>C</v>
      </c>
      <c r="H297" s="264"/>
      <c r="I297" s="172"/>
      <c r="J297" s="23"/>
    </row>
    <row r="298" spans="1:10" ht="24" customHeight="1">
      <c r="A298" s="17" t="s">
        <v>173</v>
      </c>
      <c r="B298" s="263"/>
      <c r="C298" s="265" t="s">
        <v>260</v>
      </c>
      <c r="D298" s="170" t="s">
        <v>0</v>
      </c>
      <c r="E298" s="169" t="s">
        <v>49</v>
      </c>
      <c r="F298" s="169">
        <v>200</v>
      </c>
      <c r="G298" s="20" t="str">
        <f t="shared" si="4"/>
        <v>C</v>
      </c>
      <c r="H298" s="264"/>
      <c r="I298" s="172"/>
      <c r="J298" s="23"/>
    </row>
    <row r="299" spans="1:10" ht="24" customHeight="1">
      <c r="A299" s="17" t="s">
        <v>172</v>
      </c>
      <c r="B299" s="263"/>
      <c r="C299" s="265" t="s">
        <v>258</v>
      </c>
      <c r="D299" s="170" t="s">
        <v>0</v>
      </c>
      <c r="E299" s="169" t="s">
        <v>49</v>
      </c>
      <c r="F299" s="169">
        <v>200</v>
      </c>
      <c r="G299" s="12" t="str">
        <f t="shared" si="4"/>
        <v>C</v>
      </c>
      <c r="H299" s="264"/>
      <c r="I299" s="172"/>
      <c r="J299" s="23"/>
    </row>
    <row r="300" spans="1:10" ht="24" customHeight="1">
      <c r="A300" s="17" t="s">
        <v>170</v>
      </c>
      <c r="B300" s="263"/>
      <c r="C300" s="265" t="s">
        <v>256</v>
      </c>
      <c r="D300" s="170" t="s">
        <v>0</v>
      </c>
      <c r="E300" s="169" t="s">
        <v>49</v>
      </c>
      <c r="F300" s="169">
        <v>200</v>
      </c>
      <c r="G300" s="12" t="str">
        <f t="shared" si="4"/>
        <v>C</v>
      </c>
      <c r="H300" s="264"/>
      <c r="I300" s="172"/>
      <c r="J300" s="23"/>
    </row>
    <row r="301" spans="1:10" ht="24" customHeight="1">
      <c r="A301" s="17" t="s">
        <v>168</v>
      </c>
      <c r="B301" s="263"/>
      <c r="C301" s="265" t="s">
        <v>254</v>
      </c>
      <c r="D301" s="170" t="s">
        <v>0</v>
      </c>
      <c r="E301" s="169" t="s">
        <v>49</v>
      </c>
      <c r="F301" s="169">
        <v>200</v>
      </c>
      <c r="G301" s="12" t="str">
        <f t="shared" si="4"/>
        <v>C</v>
      </c>
      <c r="H301" s="264"/>
      <c r="I301" s="172"/>
      <c r="J301" s="23"/>
    </row>
    <row r="302" spans="1:10" ht="24" customHeight="1">
      <c r="A302" s="17" t="s">
        <v>662</v>
      </c>
      <c r="B302" s="263"/>
      <c r="C302" s="265" t="s">
        <v>252</v>
      </c>
      <c r="D302" s="170" t="s">
        <v>0</v>
      </c>
      <c r="E302" s="169" t="s">
        <v>49</v>
      </c>
      <c r="F302" s="169">
        <v>200</v>
      </c>
      <c r="G302" s="12" t="str">
        <f t="shared" si="4"/>
        <v>C</v>
      </c>
      <c r="H302" s="264"/>
      <c r="I302" s="172"/>
      <c r="J302" s="23"/>
    </row>
    <row r="303" spans="1:10" ht="24" customHeight="1">
      <c r="A303" s="17" t="s">
        <v>165</v>
      </c>
      <c r="B303" s="263"/>
      <c r="C303" s="96" t="s">
        <v>250</v>
      </c>
      <c r="D303" s="170" t="s">
        <v>0</v>
      </c>
      <c r="E303" s="169" t="s">
        <v>49</v>
      </c>
      <c r="F303" s="169">
        <v>200</v>
      </c>
      <c r="G303" s="12" t="str">
        <f t="shared" si="4"/>
        <v>C</v>
      </c>
      <c r="H303" s="264"/>
      <c r="I303" s="172"/>
      <c r="J303" s="23"/>
    </row>
    <row r="304" spans="1:10" ht="32.25" customHeight="1" thickBot="1">
      <c r="A304" s="32" t="s">
        <v>164</v>
      </c>
      <c r="B304" s="288"/>
      <c r="C304" s="257" t="s">
        <v>248</v>
      </c>
      <c r="D304" s="239" t="s">
        <v>0</v>
      </c>
      <c r="E304" s="289" t="s">
        <v>49</v>
      </c>
      <c r="F304" s="289">
        <v>200</v>
      </c>
      <c r="G304" s="111" t="str">
        <f t="shared" si="4"/>
        <v>C</v>
      </c>
      <c r="H304" s="204"/>
      <c r="I304" s="205"/>
      <c r="J304" s="133"/>
    </row>
    <row r="305" spans="1:10" ht="20.25" customHeight="1" thickBot="1">
      <c r="A305" s="272"/>
      <c r="B305" s="6" t="s">
        <v>247</v>
      </c>
      <c r="C305" s="7"/>
      <c r="D305" s="7"/>
      <c r="E305" s="7"/>
      <c r="F305" s="7"/>
      <c r="G305" s="7">
        <f t="shared" si="4"/>
      </c>
      <c r="H305" s="189"/>
      <c r="I305" s="189"/>
      <c r="J305" s="190"/>
    </row>
    <row r="306" spans="1:10" ht="24" customHeight="1">
      <c r="A306" s="9" t="s">
        <v>161</v>
      </c>
      <c r="B306" s="10" t="s">
        <v>245</v>
      </c>
      <c r="C306" s="11" t="s">
        <v>894</v>
      </c>
      <c r="D306" s="12" t="s">
        <v>0</v>
      </c>
      <c r="E306" s="12" t="s">
        <v>49</v>
      </c>
      <c r="F306" s="13">
        <v>10154</v>
      </c>
      <c r="G306" s="42" t="str">
        <f t="shared" si="4"/>
        <v>A</v>
      </c>
      <c r="H306" s="14"/>
      <c r="I306" s="15"/>
      <c r="J306" s="16"/>
    </row>
    <row r="307" spans="1:10" ht="24" customHeight="1">
      <c r="A307" s="17" t="s">
        <v>160</v>
      </c>
      <c r="B307" s="18"/>
      <c r="C307" s="19" t="s">
        <v>893</v>
      </c>
      <c r="D307" s="20" t="s">
        <v>0</v>
      </c>
      <c r="E307" s="20" t="s">
        <v>49</v>
      </c>
      <c r="F307" s="48">
        <v>2000</v>
      </c>
      <c r="G307" s="12" t="str">
        <f t="shared" si="4"/>
        <v>B</v>
      </c>
      <c r="H307" s="21"/>
      <c r="I307" s="22"/>
      <c r="J307" s="23"/>
    </row>
    <row r="308" spans="1:10" ht="24" customHeight="1">
      <c r="A308" s="17" t="s">
        <v>663</v>
      </c>
      <c r="B308" s="18"/>
      <c r="C308" s="19" t="s">
        <v>892</v>
      </c>
      <c r="D308" s="20" t="s">
        <v>0</v>
      </c>
      <c r="E308" s="20" t="s">
        <v>49</v>
      </c>
      <c r="F308" s="48">
        <v>1702</v>
      </c>
      <c r="G308" s="12" t="str">
        <f t="shared" si="4"/>
        <v>B</v>
      </c>
      <c r="H308" s="21"/>
      <c r="I308" s="22"/>
      <c r="J308" s="23"/>
    </row>
    <row r="309" spans="1:10" ht="24" customHeight="1">
      <c r="A309" s="17" t="s">
        <v>154</v>
      </c>
      <c r="B309" s="18"/>
      <c r="C309" s="19" t="s">
        <v>891</v>
      </c>
      <c r="D309" s="20" t="s">
        <v>1</v>
      </c>
      <c r="E309" s="20" t="s">
        <v>67</v>
      </c>
      <c r="F309" s="48">
        <v>165</v>
      </c>
      <c r="G309" s="12" t="str">
        <f t="shared" si="4"/>
        <v>C</v>
      </c>
      <c r="H309" s="21"/>
      <c r="I309" s="22"/>
      <c r="J309" s="23"/>
    </row>
    <row r="310" spans="1:10" ht="24" customHeight="1">
      <c r="A310" s="17" t="s">
        <v>152</v>
      </c>
      <c r="B310" s="18"/>
      <c r="C310" s="19" t="s">
        <v>895</v>
      </c>
      <c r="D310" s="20" t="s">
        <v>1</v>
      </c>
      <c r="E310" s="20" t="s">
        <v>67</v>
      </c>
      <c r="F310" s="48">
        <v>103</v>
      </c>
      <c r="G310" s="12" t="str">
        <f t="shared" si="4"/>
        <v>C</v>
      </c>
      <c r="H310" s="21"/>
      <c r="I310" s="22"/>
      <c r="J310" s="23"/>
    </row>
    <row r="311" spans="1:10" ht="24" customHeight="1">
      <c r="A311" s="17" t="s">
        <v>664</v>
      </c>
      <c r="B311" s="18"/>
      <c r="C311" s="19" t="s">
        <v>896</v>
      </c>
      <c r="D311" s="20" t="s">
        <v>1</v>
      </c>
      <c r="E311" s="20" t="s">
        <v>113</v>
      </c>
      <c r="F311" s="48">
        <v>436</v>
      </c>
      <c r="G311" s="12" t="str">
        <f t="shared" si="4"/>
        <v>C</v>
      </c>
      <c r="H311" s="21"/>
      <c r="I311" s="22"/>
      <c r="J311" s="23"/>
    </row>
    <row r="312" spans="1:10" ht="24" customHeight="1">
      <c r="A312" s="17" t="s">
        <v>127</v>
      </c>
      <c r="B312" s="18"/>
      <c r="C312" s="19" t="s">
        <v>897</v>
      </c>
      <c r="D312" s="20" t="s">
        <v>1</v>
      </c>
      <c r="E312" s="20" t="s">
        <v>113</v>
      </c>
      <c r="F312" s="48">
        <v>3019</v>
      </c>
      <c r="G312" s="12" t="str">
        <f t="shared" si="4"/>
        <v>B</v>
      </c>
      <c r="H312" s="21"/>
      <c r="I312" s="22"/>
      <c r="J312" s="23"/>
    </row>
    <row r="313" spans="1:10" ht="24" customHeight="1">
      <c r="A313" s="17" t="s">
        <v>125</v>
      </c>
      <c r="B313" s="18"/>
      <c r="C313" s="19" t="s">
        <v>898</v>
      </c>
      <c r="D313" s="20" t="s">
        <v>1</v>
      </c>
      <c r="E313" s="20" t="s">
        <v>113</v>
      </c>
      <c r="F313" s="48">
        <v>614</v>
      </c>
      <c r="G313" s="12" t="str">
        <f t="shared" si="4"/>
        <v>C</v>
      </c>
      <c r="H313" s="21"/>
      <c r="I313" s="22"/>
      <c r="J313" s="23"/>
    </row>
    <row r="314" spans="1:10" ht="24" customHeight="1">
      <c r="A314" s="17" t="s">
        <v>665</v>
      </c>
      <c r="B314" s="18"/>
      <c r="C314" s="19" t="s">
        <v>899</v>
      </c>
      <c r="D314" s="20" t="s">
        <v>1</v>
      </c>
      <c r="E314" s="20" t="s">
        <v>113</v>
      </c>
      <c r="F314" s="48">
        <v>4770</v>
      </c>
      <c r="G314" s="12" t="str">
        <f t="shared" si="4"/>
        <v>B</v>
      </c>
      <c r="H314" s="21"/>
      <c r="I314" s="22"/>
      <c r="J314" s="23"/>
    </row>
    <row r="315" spans="1:10" ht="24" customHeight="1">
      <c r="A315" s="17" t="s">
        <v>122</v>
      </c>
      <c r="B315" s="18"/>
      <c r="C315" s="19" t="s">
        <v>900</v>
      </c>
      <c r="D315" s="20" t="s">
        <v>1</v>
      </c>
      <c r="E315" s="20" t="s">
        <v>113</v>
      </c>
      <c r="F315" s="48">
        <v>119</v>
      </c>
      <c r="G315" s="12" t="str">
        <f t="shared" si="4"/>
        <v>C</v>
      </c>
      <c r="H315" s="21"/>
      <c r="I315" s="22"/>
      <c r="J315" s="23"/>
    </row>
    <row r="316" spans="1:10" ht="24" customHeight="1">
      <c r="A316" s="17" t="s">
        <v>970</v>
      </c>
      <c r="B316" s="18"/>
      <c r="C316" s="19" t="s">
        <v>901</v>
      </c>
      <c r="D316" s="20" t="s">
        <v>1</v>
      </c>
      <c r="E316" s="20" t="s">
        <v>113</v>
      </c>
      <c r="F316" s="48">
        <v>105</v>
      </c>
      <c r="G316" s="12" t="str">
        <f t="shared" si="4"/>
        <v>C</v>
      </c>
      <c r="H316" s="21"/>
      <c r="I316" s="22"/>
      <c r="J316" s="23"/>
    </row>
    <row r="317" spans="1:10" ht="24" customHeight="1">
      <c r="A317" s="17" t="s">
        <v>971</v>
      </c>
      <c r="B317" s="18"/>
      <c r="C317" s="19" t="s">
        <v>902</v>
      </c>
      <c r="D317" s="20" t="s">
        <v>1</v>
      </c>
      <c r="E317" s="20" t="s">
        <v>113</v>
      </c>
      <c r="F317" s="48">
        <v>846</v>
      </c>
      <c r="G317" s="20" t="str">
        <f t="shared" si="4"/>
        <v>C</v>
      </c>
      <c r="H317" s="21"/>
      <c r="I317" s="22"/>
      <c r="J317" s="23"/>
    </row>
    <row r="318" spans="1:10" ht="24" customHeight="1">
      <c r="A318" s="17" t="s">
        <v>116</v>
      </c>
      <c r="B318" s="18"/>
      <c r="C318" s="19" t="s">
        <v>903</v>
      </c>
      <c r="D318" s="20" t="s">
        <v>1</v>
      </c>
      <c r="E318" s="20" t="s">
        <v>113</v>
      </c>
      <c r="F318" s="48">
        <v>558</v>
      </c>
      <c r="G318" s="12" t="str">
        <f t="shared" si="4"/>
        <v>C</v>
      </c>
      <c r="H318" s="21"/>
      <c r="I318" s="22"/>
      <c r="J318" s="23"/>
    </row>
    <row r="319" spans="1:10" ht="43.5" customHeight="1">
      <c r="A319" s="17" t="s">
        <v>972</v>
      </c>
      <c r="B319" s="18"/>
      <c r="C319" s="19" t="s">
        <v>1038</v>
      </c>
      <c r="D319" s="20" t="s">
        <v>0</v>
      </c>
      <c r="E319" s="20" t="s">
        <v>49</v>
      </c>
      <c r="F319" s="48">
        <v>323</v>
      </c>
      <c r="G319" s="12" t="str">
        <f t="shared" si="4"/>
        <v>C</v>
      </c>
      <c r="H319" s="21"/>
      <c r="I319" s="22"/>
      <c r="J319" s="23"/>
    </row>
    <row r="320" spans="1:10" ht="48.75" customHeight="1">
      <c r="A320" s="17" t="s">
        <v>666</v>
      </c>
      <c r="B320" s="167"/>
      <c r="C320" s="168" t="s">
        <v>218</v>
      </c>
      <c r="D320" s="169" t="s">
        <v>1</v>
      </c>
      <c r="E320" s="169" t="s">
        <v>87</v>
      </c>
      <c r="F320" s="170">
        <v>400</v>
      </c>
      <c r="G320" s="12" t="str">
        <f t="shared" si="4"/>
        <v>C</v>
      </c>
      <c r="H320" s="171"/>
      <c r="I320" s="172"/>
      <c r="J320" s="23"/>
    </row>
    <row r="321" spans="1:10" ht="36" customHeight="1">
      <c r="A321" s="17" t="s">
        <v>973</v>
      </c>
      <c r="B321" s="167"/>
      <c r="C321" s="168" t="s">
        <v>216</v>
      </c>
      <c r="D321" s="169" t="s">
        <v>1</v>
      </c>
      <c r="E321" s="169" t="s">
        <v>87</v>
      </c>
      <c r="F321" s="170">
        <v>400</v>
      </c>
      <c r="G321" s="12" t="str">
        <f t="shared" si="4"/>
        <v>C</v>
      </c>
      <c r="H321" s="171"/>
      <c r="I321" s="172"/>
      <c r="J321" s="23"/>
    </row>
    <row r="322" spans="1:10" ht="36" customHeight="1">
      <c r="A322" s="17" t="s">
        <v>111</v>
      </c>
      <c r="B322" s="167"/>
      <c r="C322" s="168" t="s">
        <v>1039</v>
      </c>
      <c r="D322" s="169" t="s">
        <v>1</v>
      </c>
      <c r="E322" s="169" t="s">
        <v>87</v>
      </c>
      <c r="F322" s="170">
        <v>400</v>
      </c>
      <c r="G322" s="12" t="str">
        <f t="shared" si="4"/>
        <v>C</v>
      </c>
      <c r="H322" s="171"/>
      <c r="I322" s="172"/>
      <c r="J322" s="23"/>
    </row>
    <row r="323" spans="1:10" ht="36" customHeight="1">
      <c r="A323" s="116" t="s">
        <v>667</v>
      </c>
      <c r="B323" s="167"/>
      <c r="C323" s="25" t="s">
        <v>213</v>
      </c>
      <c r="D323" s="169" t="s">
        <v>1</v>
      </c>
      <c r="E323" s="169" t="s">
        <v>87</v>
      </c>
      <c r="F323" s="170">
        <v>400</v>
      </c>
      <c r="G323" s="12" t="str">
        <f t="shared" si="4"/>
        <v>C</v>
      </c>
      <c r="H323" s="171"/>
      <c r="I323" s="172"/>
      <c r="J323" s="23"/>
    </row>
    <row r="324" spans="1:10" ht="36" customHeight="1">
      <c r="A324" s="116" t="s">
        <v>974</v>
      </c>
      <c r="B324" s="219"/>
      <c r="C324" s="290" t="s">
        <v>860</v>
      </c>
      <c r="D324" s="291" t="s">
        <v>1</v>
      </c>
      <c r="E324" s="291" t="s">
        <v>230</v>
      </c>
      <c r="F324" s="292">
        <v>550</v>
      </c>
      <c r="G324" s="12" t="str">
        <f t="shared" si="4"/>
        <v>C</v>
      </c>
      <c r="H324" s="293"/>
      <c r="I324" s="294"/>
      <c r="J324" s="23"/>
    </row>
    <row r="325" spans="1:10" ht="36" customHeight="1" thickBot="1">
      <c r="A325" s="122" t="s">
        <v>975</v>
      </c>
      <c r="B325" s="220"/>
      <c r="C325" s="295" t="s">
        <v>597</v>
      </c>
      <c r="D325" s="296" t="s">
        <v>1</v>
      </c>
      <c r="E325" s="296" t="s">
        <v>87</v>
      </c>
      <c r="F325" s="297">
        <v>700</v>
      </c>
      <c r="G325" s="111" t="str">
        <f aca="true" t="shared" si="5" ref="G325:G388">IF(F325&gt;10000,"A",IF(F325&gt;1000,"B",IF(F325&gt;100,"C",IF(F325&gt;0,"D",""))))</f>
        <v>C</v>
      </c>
      <c r="H325" s="298"/>
      <c r="I325" s="299"/>
      <c r="J325" s="39"/>
    </row>
    <row r="326" spans="1:10" ht="36" customHeight="1">
      <c r="A326" s="113" t="s">
        <v>976</v>
      </c>
      <c r="B326" s="141" t="s">
        <v>209</v>
      </c>
      <c r="C326" s="300" t="s">
        <v>905</v>
      </c>
      <c r="D326" s="12" t="s">
        <v>0</v>
      </c>
      <c r="E326" s="12" t="s">
        <v>49</v>
      </c>
      <c r="F326" s="13">
        <v>4465</v>
      </c>
      <c r="G326" s="42" t="str">
        <f t="shared" si="5"/>
        <v>B</v>
      </c>
      <c r="H326" s="14"/>
      <c r="I326" s="15"/>
      <c r="J326" s="16"/>
    </row>
    <row r="327" spans="1:10" ht="36" customHeight="1">
      <c r="A327" s="116" t="s">
        <v>977</v>
      </c>
      <c r="B327" s="134"/>
      <c r="C327" s="19" t="s">
        <v>906</v>
      </c>
      <c r="D327" s="20" t="s">
        <v>0</v>
      </c>
      <c r="E327" s="20" t="s">
        <v>49</v>
      </c>
      <c r="F327" s="48">
        <v>12269</v>
      </c>
      <c r="G327" s="12" t="str">
        <f t="shared" si="5"/>
        <v>A</v>
      </c>
      <c r="H327" s="21"/>
      <c r="I327" s="22"/>
      <c r="J327" s="23"/>
    </row>
    <row r="328" spans="1:10" ht="24" customHeight="1">
      <c r="A328" s="116" t="s">
        <v>78</v>
      </c>
      <c r="B328" s="134"/>
      <c r="C328" s="19" t="s">
        <v>907</v>
      </c>
      <c r="D328" s="20" t="s">
        <v>0</v>
      </c>
      <c r="E328" s="20" t="s">
        <v>49</v>
      </c>
      <c r="F328" s="48">
        <v>3238</v>
      </c>
      <c r="G328" s="12" t="str">
        <f t="shared" si="5"/>
        <v>B</v>
      </c>
      <c r="H328" s="21"/>
      <c r="I328" s="22"/>
      <c r="J328" s="23"/>
    </row>
    <row r="329" spans="1:10" ht="24" customHeight="1">
      <c r="A329" s="116" t="s">
        <v>89</v>
      </c>
      <c r="B329" s="134"/>
      <c r="C329" s="19" t="s">
        <v>908</v>
      </c>
      <c r="D329" s="20" t="s">
        <v>1</v>
      </c>
      <c r="E329" s="20" t="s">
        <v>113</v>
      </c>
      <c r="F329" s="48">
        <v>208</v>
      </c>
      <c r="G329" s="12" t="str">
        <f t="shared" si="5"/>
        <v>C</v>
      </c>
      <c r="H329" s="21"/>
      <c r="I329" s="22"/>
      <c r="J329" s="23"/>
    </row>
    <row r="330" spans="1:10" ht="24" customHeight="1">
      <c r="A330" s="116" t="s">
        <v>77</v>
      </c>
      <c r="B330" s="134"/>
      <c r="C330" s="19" t="s">
        <v>909</v>
      </c>
      <c r="D330" s="20" t="s">
        <v>1</v>
      </c>
      <c r="E330" s="20" t="s">
        <v>113</v>
      </c>
      <c r="F330" s="48">
        <v>501</v>
      </c>
      <c r="G330" s="20" t="str">
        <f t="shared" si="5"/>
        <v>C</v>
      </c>
      <c r="H330" s="21"/>
      <c r="I330" s="22"/>
      <c r="J330" s="23"/>
    </row>
    <row r="331" spans="1:10" ht="24" customHeight="1">
      <c r="A331" s="116" t="s">
        <v>75</v>
      </c>
      <c r="B331" s="134"/>
      <c r="C331" s="19" t="s">
        <v>910</v>
      </c>
      <c r="D331" s="20" t="s">
        <v>0</v>
      </c>
      <c r="E331" s="20" t="s">
        <v>49</v>
      </c>
      <c r="F331" s="48">
        <v>500</v>
      </c>
      <c r="G331" s="12" t="str">
        <f t="shared" si="5"/>
        <v>C</v>
      </c>
      <c r="H331" s="21"/>
      <c r="I331" s="22"/>
      <c r="J331" s="23"/>
    </row>
    <row r="332" spans="1:10" ht="34.5" customHeight="1">
      <c r="A332" s="116" t="s">
        <v>72</v>
      </c>
      <c r="B332" s="134"/>
      <c r="C332" s="19" t="s">
        <v>1077</v>
      </c>
      <c r="D332" s="20" t="s">
        <v>1</v>
      </c>
      <c r="E332" s="20" t="s">
        <v>67</v>
      </c>
      <c r="F332" s="48">
        <v>1399</v>
      </c>
      <c r="G332" s="12" t="str">
        <f t="shared" si="5"/>
        <v>B</v>
      </c>
      <c r="H332" s="21"/>
      <c r="I332" s="22"/>
      <c r="J332" s="23"/>
    </row>
    <row r="333" spans="1:10" ht="24" customHeight="1">
      <c r="A333" s="116" t="s">
        <v>69</v>
      </c>
      <c r="B333" s="134"/>
      <c r="C333" s="19" t="s">
        <v>911</v>
      </c>
      <c r="D333" s="20" t="s">
        <v>1</v>
      </c>
      <c r="E333" s="20" t="s">
        <v>113</v>
      </c>
      <c r="F333" s="48">
        <v>93</v>
      </c>
      <c r="G333" s="12" t="str">
        <f t="shared" si="5"/>
        <v>D</v>
      </c>
      <c r="H333" s="21"/>
      <c r="I333" s="22"/>
      <c r="J333" s="23"/>
    </row>
    <row r="334" spans="1:10" ht="45" customHeight="1">
      <c r="A334" s="116" t="s">
        <v>54</v>
      </c>
      <c r="B334" s="134"/>
      <c r="C334" s="19" t="s">
        <v>1078</v>
      </c>
      <c r="D334" s="20" t="s">
        <v>0</v>
      </c>
      <c r="E334" s="20" t="s">
        <v>49</v>
      </c>
      <c r="F334" s="48">
        <v>150</v>
      </c>
      <c r="G334" s="12" t="str">
        <f t="shared" si="5"/>
        <v>C</v>
      </c>
      <c r="H334" s="21"/>
      <c r="I334" s="22"/>
      <c r="J334" s="23"/>
    </row>
    <row r="335" spans="1:10" ht="24" customHeight="1">
      <c r="A335" s="116" t="s">
        <v>668</v>
      </c>
      <c r="B335" s="134"/>
      <c r="C335" s="19" t="s">
        <v>912</v>
      </c>
      <c r="D335" s="20" t="s">
        <v>0</v>
      </c>
      <c r="E335" s="20" t="s">
        <v>49</v>
      </c>
      <c r="F335" s="48">
        <v>1080</v>
      </c>
      <c r="G335" s="12" t="str">
        <f t="shared" si="5"/>
        <v>B</v>
      </c>
      <c r="H335" s="21"/>
      <c r="I335" s="22"/>
      <c r="J335" s="23"/>
    </row>
    <row r="336" spans="1:10" ht="24" customHeight="1" thickBot="1">
      <c r="A336" s="122" t="s">
        <v>270</v>
      </c>
      <c r="B336" s="142"/>
      <c r="C336" s="129" t="s">
        <v>913</v>
      </c>
      <c r="D336" s="70" t="s">
        <v>1</v>
      </c>
      <c r="E336" s="70" t="s">
        <v>113</v>
      </c>
      <c r="F336" s="130">
        <v>200</v>
      </c>
      <c r="G336" s="111" t="str">
        <f t="shared" si="5"/>
        <v>C</v>
      </c>
      <c r="H336" s="131"/>
      <c r="I336" s="132"/>
      <c r="J336" s="133"/>
    </row>
    <row r="337" spans="1:10" ht="24" customHeight="1">
      <c r="A337" s="113" t="s">
        <v>268</v>
      </c>
      <c r="B337" s="137" t="s">
        <v>190</v>
      </c>
      <c r="C337" s="115" t="s">
        <v>904</v>
      </c>
      <c r="D337" s="43" t="s">
        <v>1</v>
      </c>
      <c r="E337" s="43" t="s">
        <v>113</v>
      </c>
      <c r="F337" s="43">
        <v>58</v>
      </c>
      <c r="G337" s="42" t="str">
        <f t="shared" si="5"/>
        <v>D</v>
      </c>
      <c r="H337" s="44"/>
      <c r="I337" s="45"/>
      <c r="J337" s="46"/>
    </row>
    <row r="338" spans="1:10" ht="24" customHeight="1" thickBot="1">
      <c r="A338" s="122" t="s">
        <v>266</v>
      </c>
      <c r="B338" s="256"/>
      <c r="C338" s="257" t="s">
        <v>1040</v>
      </c>
      <c r="D338" s="258" t="s">
        <v>1</v>
      </c>
      <c r="E338" s="258" t="s">
        <v>87</v>
      </c>
      <c r="F338" s="258">
        <v>400</v>
      </c>
      <c r="G338" s="111" t="str">
        <f t="shared" si="5"/>
        <v>C</v>
      </c>
      <c r="H338" s="259"/>
      <c r="I338" s="230"/>
      <c r="J338" s="133"/>
    </row>
    <row r="339" spans="1:10" ht="24" customHeight="1">
      <c r="A339" s="113" t="s">
        <v>793</v>
      </c>
      <c r="B339" s="137" t="s">
        <v>180</v>
      </c>
      <c r="C339" s="115" t="s">
        <v>749</v>
      </c>
      <c r="D339" s="43" t="s">
        <v>0</v>
      </c>
      <c r="E339" s="43" t="s">
        <v>49</v>
      </c>
      <c r="F339" s="43">
        <v>3959</v>
      </c>
      <c r="G339" s="13" t="str">
        <f t="shared" si="5"/>
        <v>B</v>
      </c>
      <c r="H339" s="44"/>
      <c r="I339" s="45"/>
      <c r="J339" s="46"/>
    </row>
    <row r="340" spans="1:10" ht="24" customHeight="1">
      <c r="A340" s="116" t="s">
        <v>262</v>
      </c>
      <c r="B340" s="139"/>
      <c r="C340" s="118" t="s">
        <v>1042</v>
      </c>
      <c r="D340" s="48" t="s">
        <v>0</v>
      </c>
      <c r="E340" s="48" t="s">
        <v>49</v>
      </c>
      <c r="F340" s="48">
        <v>1977</v>
      </c>
      <c r="G340" s="13" t="str">
        <f t="shared" si="5"/>
        <v>B</v>
      </c>
      <c r="H340" s="21"/>
      <c r="I340" s="22"/>
      <c r="J340" s="23"/>
    </row>
    <row r="341" spans="1:10" ht="29.25" customHeight="1">
      <c r="A341" s="116" t="s">
        <v>794</v>
      </c>
      <c r="B341" s="228"/>
      <c r="C341" s="96" t="s">
        <v>1079</v>
      </c>
      <c r="D341" s="120" t="s">
        <v>0</v>
      </c>
      <c r="E341" s="120" t="s">
        <v>49</v>
      </c>
      <c r="F341" s="120">
        <v>1000</v>
      </c>
      <c r="G341" s="13" t="str">
        <f t="shared" si="5"/>
        <v>C</v>
      </c>
      <c r="H341" s="27"/>
      <c r="I341" s="28"/>
      <c r="J341" s="23"/>
    </row>
    <row r="342" spans="1:10" ht="24" customHeight="1">
      <c r="A342" s="116" t="s">
        <v>259</v>
      </c>
      <c r="B342" s="139"/>
      <c r="C342" s="118" t="s">
        <v>750</v>
      </c>
      <c r="D342" s="48" t="s">
        <v>0</v>
      </c>
      <c r="E342" s="48" t="s">
        <v>49</v>
      </c>
      <c r="F342" s="48">
        <v>3020</v>
      </c>
      <c r="G342" s="13" t="str">
        <f t="shared" si="5"/>
        <v>B</v>
      </c>
      <c r="H342" s="21"/>
      <c r="I342" s="22"/>
      <c r="J342" s="23"/>
    </row>
    <row r="343" spans="1:10" ht="30.75" customHeight="1">
      <c r="A343" s="116" t="s">
        <v>257</v>
      </c>
      <c r="B343" s="139"/>
      <c r="C343" s="118" t="s">
        <v>751</v>
      </c>
      <c r="D343" s="48" t="s">
        <v>1</v>
      </c>
      <c r="E343" s="48" t="s">
        <v>67</v>
      </c>
      <c r="F343" s="48">
        <v>309</v>
      </c>
      <c r="G343" s="13" t="str">
        <f t="shared" si="5"/>
        <v>C</v>
      </c>
      <c r="H343" s="21"/>
      <c r="I343" s="22"/>
      <c r="J343" s="23"/>
    </row>
    <row r="344" spans="1:10" ht="24" customHeight="1" thickBot="1">
      <c r="A344" s="122" t="s">
        <v>255</v>
      </c>
      <c r="B344" s="286"/>
      <c r="C344" s="287" t="s">
        <v>861</v>
      </c>
      <c r="D344" s="130" t="s">
        <v>0</v>
      </c>
      <c r="E344" s="130" t="s">
        <v>49</v>
      </c>
      <c r="F344" s="130">
        <v>229</v>
      </c>
      <c r="G344" s="36" t="str">
        <f t="shared" si="5"/>
        <v>C</v>
      </c>
      <c r="H344" s="131"/>
      <c r="I344" s="132"/>
      <c r="J344" s="133"/>
    </row>
    <row r="345" spans="1:10" ht="21" customHeight="1" thickBot="1">
      <c r="A345" s="272"/>
      <c r="B345" s="6" t="s">
        <v>179</v>
      </c>
      <c r="C345" s="7"/>
      <c r="D345" s="7"/>
      <c r="E345" s="7"/>
      <c r="F345" s="7"/>
      <c r="G345" s="7">
        <f t="shared" si="5"/>
      </c>
      <c r="H345" s="189"/>
      <c r="I345" s="189"/>
      <c r="J345" s="190"/>
    </row>
    <row r="346" spans="1:10" ht="24" customHeight="1">
      <c r="A346" s="9" t="s">
        <v>253</v>
      </c>
      <c r="B346" s="301" t="s">
        <v>177</v>
      </c>
      <c r="C346" s="302" t="s">
        <v>752</v>
      </c>
      <c r="D346" s="13" t="s">
        <v>0</v>
      </c>
      <c r="E346" s="13" t="s">
        <v>49</v>
      </c>
      <c r="F346" s="13">
        <v>1156</v>
      </c>
      <c r="G346" s="42" t="str">
        <f t="shared" si="5"/>
        <v>B</v>
      </c>
      <c r="H346" s="14"/>
      <c r="I346" s="15"/>
      <c r="J346" s="16"/>
    </row>
    <row r="347" spans="1:10" ht="24" customHeight="1" thickBot="1">
      <c r="A347" s="32" t="s">
        <v>251</v>
      </c>
      <c r="B347" s="117"/>
      <c r="C347" s="118" t="s">
        <v>862</v>
      </c>
      <c r="D347" s="48" t="s">
        <v>0</v>
      </c>
      <c r="E347" s="48" t="s">
        <v>49</v>
      </c>
      <c r="F347" s="48">
        <v>50</v>
      </c>
      <c r="G347" s="51" t="str">
        <f t="shared" si="5"/>
        <v>D</v>
      </c>
      <c r="H347" s="21"/>
      <c r="I347" s="22"/>
      <c r="J347" s="23"/>
    </row>
    <row r="348" spans="1:10" ht="20.25" customHeight="1">
      <c r="A348" s="9" t="s">
        <v>249</v>
      </c>
      <c r="B348" s="114" t="s">
        <v>171</v>
      </c>
      <c r="C348" s="115" t="s">
        <v>753</v>
      </c>
      <c r="D348" s="43" t="s">
        <v>0</v>
      </c>
      <c r="E348" s="43" t="s">
        <v>49</v>
      </c>
      <c r="F348" s="43">
        <v>2994</v>
      </c>
      <c r="G348" s="42" t="str">
        <f t="shared" si="5"/>
        <v>B</v>
      </c>
      <c r="H348" s="44"/>
      <c r="I348" s="45"/>
      <c r="J348" s="46"/>
    </row>
    <row r="349" spans="1:10" ht="24" customHeight="1">
      <c r="A349" s="17" t="s">
        <v>978</v>
      </c>
      <c r="B349" s="117"/>
      <c r="C349" s="118" t="s">
        <v>754</v>
      </c>
      <c r="D349" s="48" t="s">
        <v>0</v>
      </c>
      <c r="E349" s="48" t="s">
        <v>49</v>
      </c>
      <c r="F349" s="48">
        <v>58</v>
      </c>
      <c r="G349" s="12" t="str">
        <f t="shared" si="5"/>
        <v>D</v>
      </c>
      <c r="H349" s="21"/>
      <c r="I349" s="22"/>
      <c r="J349" s="23"/>
    </row>
    <row r="350" spans="1:10" ht="24" customHeight="1">
      <c r="A350" s="17" t="s">
        <v>243</v>
      </c>
      <c r="B350" s="117"/>
      <c r="C350" s="118" t="s">
        <v>863</v>
      </c>
      <c r="D350" s="48" t="s">
        <v>0</v>
      </c>
      <c r="E350" s="48" t="s">
        <v>49</v>
      </c>
      <c r="F350" s="48">
        <v>154</v>
      </c>
      <c r="G350" s="12" t="str">
        <f t="shared" si="5"/>
        <v>C</v>
      </c>
      <c r="H350" s="21"/>
      <c r="I350" s="22"/>
      <c r="J350" s="23"/>
    </row>
    <row r="351" spans="1:10" ht="24" customHeight="1">
      <c r="A351" s="17" t="s">
        <v>241</v>
      </c>
      <c r="B351" s="228"/>
      <c r="C351" s="96" t="s">
        <v>864</v>
      </c>
      <c r="D351" s="120" t="s">
        <v>0</v>
      </c>
      <c r="E351" s="120" t="s">
        <v>49</v>
      </c>
      <c r="F351" s="120">
        <v>100</v>
      </c>
      <c r="G351" s="12" t="str">
        <f t="shared" si="5"/>
        <v>D</v>
      </c>
      <c r="H351" s="27"/>
      <c r="I351" s="28"/>
      <c r="J351" s="23"/>
    </row>
    <row r="352" spans="1:10" ht="24" customHeight="1" thickBot="1">
      <c r="A352" s="32" t="s">
        <v>239</v>
      </c>
      <c r="B352" s="233"/>
      <c r="C352" s="99" t="s">
        <v>865</v>
      </c>
      <c r="D352" s="125" t="s">
        <v>0</v>
      </c>
      <c r="E352" s="125" t="s">
        <v>49</v>
      </c>
      <c r="F352" s="125">
        <v>100</v>
      </c>
      <c r="G352" s="111" t="str">
        <f t="shared" si="5"/>
        <v>D</v>
      </c>
      <c r="H352" s="37"/>
      <c r="I352" s="38"/>
      <c r="J352" s="39"/>
    </row>
    <row r="353" spans="1:10" ht="24" customHeight="1" thickBot="1">
      <c r="A353" s="303" t="s">
        <v>237</v>
      </c>
      <c r="B353" s="304" t="s">
        <v>169</v>
      </c>
      <c r="C353" s="305" t="s">
        <v>755</v>
      </c>
      <c r="D353" s="306" t="s">
        <v>0</v>
      </c>
      <c r="E353" s="306" t="s">
        <v>49</v>
      </c>
      <c r="F353" s="307">
        <v>2068</v>
      </c>
      <c r="G353" s="87" t="str">
        <f t="shared" si="5"/>
        <v>B</v>
      </c>
      <c r="H353" s="308"/>
      <c r="I353" s="309"/>
      <c r="J353" s="310"/>
    </row>
    <row r="354" spans="1:10" ht="24" customHeight="1">
      <c r="A354" s="113" t="s">
        <v>235</v>
      </c>
      <c r="B354" s="311" t="s">
        <v>167</v>
      </c>
      <c r="C354" s="138" t="s">
        <v>166</v>
      </c>
      <c r="D354" s="312" t="s">
        <v>1</v>
      </c>
      <c r="E354" s="313" t="s">
        <v>162</v>
      </c>
      <c r="F354" s="312">
        <v>1937</v>
      </c>
      <c r="G354" s="42" t="str">
        <f t="shared" si="5"/>
        <v>B</v>
      </c>
      <c r="H354" s="314"/>
      <c r="I354" s="315"/>
      <c r="J354" s="316"/>
    </row>
    <row r="355" spans="1:10" ht="24" customHeight="1">
      <c r="A355" s="116" t="s">
        <v>233</v>
      </c>
      <c r="B355" s="317"/>
      <c r="C355" s="273" t="s">
        <v>619</v>
      </c>
      <c r="D355" s="154" t="s">
        <v>1</v>
      </c>
      <c r="E355" s="318" t="s">
        <v>162</v>
      </c>
      <c r="F355" s="154">
        <v>1951</v>
      </c>
      <c r="G355" s="12" t="str">
        <f t="shared" si="5"/>
        <v>B</v>
      </c>
      <c r="H355" s="319"/>
      <c r="I355" s="156"/>
      <c r="J355" s="157"/>
    </row>
    <row r="356" spans="1:10" ht="24" customHeight="1">
      <c r="A356" s="116" t="s">
        <v>231</v>
      </c>
      <c r="B356" s="317"/>
      <c r="C356" s="273" t="s">
        <v>669</v>
      </c>
      <c r="D356" s="154" t="s">
        <v>1</v>
      </c>
      <c r="E356" s="318" t="s">
        <v>162</v>
      </c>
      <c r="F356" s="154">
        <v>868</v>
      </c>
      <c r="G356" s="12" t="str">
        <f t="shared" si="5"/>
        <v>C</v>
      </c>
      <c r="H356" s="319"/>
      <c r="I356" s="156"/>
      <c r="J356" s="157"/>
    </row>
    <row r="357" spans="1:10" ht="24" customHeight="1" thickBot="1">
      <c r="A357" s="122" t="s">
        <v>228</v>
      </c>
      <c r="B357" s="317"/>
      <c r="C357" s="273" t="s">
        <v>163</v>
      </c>
      <c r="D357" s="154" t="s">
        <v>1</v>
      </c>
      <c r="E357" s="318" t="s">
        <v>162</v>
      </c>
      <c r="F357" s="69">
        <v>762</v>
      </c>
      <c r="G357" s="111" t="str">
        <f t="shared" si="5"/>
        <v>C</v>
      </c>
      <c r="H357" s="319"/>
      <c r="I357" s="156"/>
      <c r="J357" s="157"/>
    </row>
    <row r="358" spans="1:10" ht="24" customHeight="1">
      <c r="A358" s="113" t="s">
        <v>226</v>
      </c>
      <c r="B358" s="311" t="s">
        <v>159</v>
      </c>
      <c r="C358" s="320" t="s">
        <v>756</v>
      </c>
      <c r="D358" s="321" t="s">
        <v>0</v>
      </c>
      <c r="E358" s="321" t="s">
        <v>49</v>
      </c>
      <c r="F358" s="321">
        <v>1879</v>
      </c>
      <c r="G358" s="42" t="str">
        <f t="shared" si="5"/>
        <v>B</v>
      </c>
      <c r="H358" s="314"/>
      <c r="I358" s="315"/>
      <c r="J358" s="316"/>
    </row>
    <row r="359" spans="1:10" ht="24" customHeight="1">
      <c r="A359" s="116" t="s">
        <v>224</v>
      </c>
      <c r="B359" s="317"/>
      <c r="C359" s="136" t="s">
        <v>757</v>
      </c>
      <c r="D359" s="153" t="s">
        <v>0</v>
      </c>
      <c r="E359" s="153" t="s">
        <v>49</v>
      </c>
      <c r="F359" s="153">
        <v>1988</v>
      </c>
      <c r="G359" s="12" t="str">
        <f t="shared" si="5"/>
        <v>B</v>
      </c>
      <c r="H359" s="319"/>
      <c r="I359" s="156"/>
      <c r="J359" s="157"/>
    </row>
    <row r="360" spans="1:10" ht="24" customHeight="1">
      <c r="A360" s="116" t="s">
        <v>222</v>
      </c>
      <c r="B360" s="263"/>
      <c r="C360" s="322" t="s">
        <v>158</v>
      </c>
      <c r="D360" s="323" t="s">
        <v>0</v>
      </c>
      <c r="E360" s="170" t="s">
        <v>49</v>
      </c>
      <c r="F360" s="170">
        <v>1000</v>
      </c>
      <c r="G360" s="12" t="str">
        <f t="shared" si="5"/>
        <v>C</v>
      </c>
      <c r="H360" s="171"/>
      <c r="I360" s="172"/>
      <c r="J360" s="157"/>
    </row>
    <row r="361" spans="1:10" ht="24" customHeight="1" thickBot="1">
      <c r="A361" s="122" t="s">
        <v>220</v>
      </c>
      <c r="B361" s="288"/>
      <c r="C361" s="324" t="s">
        <v>156</v>
      </c>
      <c r="D361" s="325" t="s">
        <v>0</v>
      </c>
      <c r="E361" s="239" t="s">
        <v>49</v>
      </c>
      <c r="F361" s="239">
        <v>1000</v>
      </c>
      <c r="G361" s="111" t="str">
        <f t="shared" si="5"/>
        <v>C</v>
      </c>
      <c r="H361" s="326"/>
      <c r="I361" s="205"/>
      <c r="J361" s="327"/>
    </row>
    <row r="362" spans="1:10" ht="24" customHeight="1">
      <c r="A362" s="113" t="s">
        <v>219</v>
      </c>
      <c r="B362" s="328" t="s">
        <v>149</v>
      </c>
      <c r="C362" s="320" t="s">
        <v>784</v>
      </c>
      <c r="D362" s="312" t="s">
        <v>1</v>
      </c>
      <c r="E362" s="312" t="s">
        <v>230</v>
      </c>
      <c r="F362" s="321">
        <v>23502</v>
      </c>
      <c r="G362" s="42" t="str">
        <f t="shared" si="5"/>
        <v>A</v>
      </c>
      <c r="H362" s="314"/>
      <c r="I362" s="315"/>
      <c r="J362" s="316"/>
    </row>
    <row r="363" spans="1:10" ht="24" customHeight="1">
      <c r="A363" s="116" t="s">
        <v>217</v>
      </c>
      <c r="B363" s="329"/>
      <c r="C363" s="136" t="s">
        <v>798</v>
      </c>
      <c r="D363" s="154" t="s">
        <v>1</v>
      </c>
      <c r="E363" s="154" t="s">
        <v>230</v>
      </c>
      <c r="F363" s="153">
        <v>3282</v>
      </c>
      <c r="G363" s="12" t="str">
        <f t="shared" si="5"/>
        <v>B</v>
      </c>
      <c r="H363" s="319"/>
      <c r="I363" s="156"/>
      <c r="J363" s="157"/>
    </row>
    <row r="364" spans="1:10" ht="22.5">
      <c r="A364" s="116" t="s">
        <v>215</v>
      </c>
      <c r="B364" s="167"/>
      <c r="C364" s="168" t="s">
        <v>1081</v>
      </c>
      <c r="D364" s="169" t="s">
        <v>1</v>
      </c>
      <c r="E364" s="154" t="s">
        <v>230</v>
      </c>
      <c r="F364" s="153">
        <v>600</v>
      </c>
      <c r="G364" s="12" t="str">
        <f t="shared" si="5"/>
        <v>C</v>
      </c>
      <c r="H364" s="171"/>
      <c r="I364" s="172"/>
      <c r="J364" s="157"/>
    </row>
    <row r="365" spans="1:10" ht="36" customHeight="1">
      <c r="A365" s="116" t="s">
        <v>214</v>
      </c>
      <c r="B365" s="329"/>
      <c r="C365" s="19" t="s">
        <v>785</v>
      </c>
      <c r="D365" s="154" t="s">
        <v>1</v>
      </c>
      <c r="E365" s="154" t="s">
        <v>230</v>
      </c>
      <c r="F365" s="153">
        <v>447</v>
      </c>
      <c r="G365" s="20" t="str">
        <f t="shared" si="5"/>
        <v>C</v>
      </c>
      <c r="H365" s="319"/>
      <c r="I365" s="156"/>
      <c r="J365" s="157"/>
    </row>
    <row r="366" spans="1:10" ht="24" customHeight="1">
      <c r="A366" s="116" t="s">
        <v>212</v>
      </c>
      <c r="B366" s="330"/>
      <c r="C366" s="168" t="s">
        <v>786</v>
      </c>
      <c r="D366" s="169" t="s">
        <v>1</v>
      </c>
      <c r="E366" s="154" t="s">
        <v>230</v>
      </c>
      <c r="F366" s="153">
        <v>600</v>
      </c>
      <c r="G366" s="12" t="str">
        <f t="shared" si="5"/>
        <v>C</v>
      </c>
      <c r="H366" s="171"/>
      <c r="I366" s="172"/>
      <c r="J366" s="157"/>
    </row>
    <row r="367" spans="1:10" ht="24" customHeight="1" thickBot="1">
      <c r="A367" s="122" t="s">
        <v>210</v>
      </c>
      <c r="B367" s="331"/>
      <c r="C367" s="174" t="s">
        <v>1080</v>
      </c>
      <c r="D367" s="175" t="s">
        <v>1</v>
      </c>
      <c r="E367" s="69" t="s">
        <v>230</v>
      </c>
      <c r="F367" s="332">
        <v>600</v>
      </c>
      <c r="G367" s="111" t="str">
        <f t="shared" si="5"/>
        <v>C</v>
      </c>
      <c r="H367" s="177"/>
      <c r="I367" s="178"/>
      <c r="J367" s="179"/>
    </row>
    <row r="368" spans="1:10" ht="24" customHeight="1">
      <c r="A368" s="113" t="s">
        <v>207</v>
      </c>
      <c r="B368" s="333" t="s">
        <v>758</v>
      </c>
      <c r="C368" s="334" t="s">
        <v>145</v>
      </c>
      <c r="D368" s="335" t="s">
        <v>1</v>
      </c>
      <c r="E368" s="74" t="s">
        <v>621</v>
      </c>
      <c r="F368" s="336">
        <v>600</v>
      </c>
      <c r="G368" s="42" t="str">
        <f t="shared" si="5"/>
        <v>C</v>
      </c>
      <c r="H368" s="337"/>
      <c r="I368" s="338"/>
      <c r="J368" s="339"/>
    </row>
    <row r="369" spans="1:10" ht="24" customHeight="1">
      <c r="A369" s="116" t="s">
        <v>205</v>
      </c>
      <c r="B369" s="340"/>
      <c r="C369" s="265" t="s">
        <v>143</v>
      </c>
      <c r="D369" s="170" t="s">
        <v>1</v>
      </c>
      <c r="E369" s="169" t="s">
        <v>621</v>
      </c>
      <c r="F369" s="341">
        <v>600</v>
      </c>
      <c r="G369" s="12" t="str">
        <f t="shared" si="5"/>
        <v>C</v>
      </c>
      <c r="H369" s="171"/>
      <c r="I369" s="172"/>
      <c r="J369" s="157"/>
    </row>
    <row r="370" spans="1:10" ht="24" customHeight="1">
      <c r="A370" s="116" t="s">
        <v>203</v>
      </c>
      <c r="B370" s="340"/>
      <c r="C370" s="265" t="s">
        <v>141</v>
      </c>
      <c r="D370" s="170" t="s">
        <v>1</v>
      </c>
      <c r="E370" s="169" t="s">
        <v>230</v>
      </c>
      <c r="F370" s="341">
        <v>600</v>
      </c>
      <c r="G370" s="12" t="str">
        <f t="shared" si="5"/>
        <v>C</v>
      </c>
      <c r="H370" s="171"/>
      <c r="I370" s="172"/>
      <c r="J370" s="157"/>
    </row>
    <row r="371" spans="1:10" ht="24" customHeight="1">
      <c r="A371" s="116" t="s">
        <v>202</v>
      </c>
      <c r="B371" s="340"/>
      <c r="C371" s="265" t="s">
        <v>139</v>
      </c>
      <c r="D371" s="170" t="s">
        <v>1</v>
      </c>
      <c r="E371" s="169" t="s">
        <v>621</v>
      </c>
      <c r="F371" s="341">
        <v>600</v>
      </c>
      <c r="G371" s="12" t="str">
        <f t="shared" si="5"/>
        <v>C</v>
      </c>
      <c r="H371" s="171"/>
      <c r="I371" s="172"/>
      <c r="J371" s="157"/>
    </row>
    <row r="372" spans="1:10" ht="24" customHeight="1">
      <c r="A372" s="116" t="s">
        <v>200</v>
      </c>
      <c r="B372" s="340"/>
      <c r="C372" s="265" t="s">
        <v>1041</v>
      </c>
      <c r="D372" s="170" t="s">
        <v>1</v>
      </c>
      <c r="E372" s="169" t="s">
        <v>230</v>
      </c>
      <c r="F372" s="341">
        <v>600</v>
      </c>
      <c r="G372" s="12" t="str">
        <f t="shared" si="5"/>
        <v>C</v>
      </c>
      <c r="H372" s="171"/>
      <c r="I372" s="172"/>
      <c r="J372" s="157"/>
    </row>
    <row r="373" spans="1:10" ht="24" customHeight="1">
      <c r="A373" s="116" t="s">
        <v>199</v>
      </c>
      <c r="B373" s="340"/>
      <c r="C373" s="265" t="s">
        <v>136</v>
      </c>
      <c r="D373" s="170" t="s">
        <v>1</v>
      </c>
      <c r="E373" s="169" t="s">
        <v>621</v>
      </c>
      <c r="F373" s="341">
        <v>600</v>
      </c>
      <c r="G373" s="12" t="str">
        <f t="shared" si="5"/>
        <v>C</v>
      </c>
      <c r="H373" s="171"/>
      <c r="I373" s="172"/>
      <c r="J373" s="157"/>
    </row>
    <row r="374" spans="1:10" ht="24" customHeight="1">
      <c r="A374" s="116" t="s">
        <v>197</v>
      </c>
      <c r="B374" s="340"/>
      <c r="C374" s="265" t="s">
        <v>134</v>
      </c>
      <c r="D374" s="170" t="s">
        <v>1</v>
      </c>
      <c r="E374" s="169" t="s">
        <v>230</v>
      </c>
      <c r="F374" s="341">
        <v>600</v>
      </c>
      <c r="G374" s="12" t="str">
        <f t="shared" si="5"/>
        <v>C</v>
      </c>
      <c r="H374" s="171"/>
      <c r="I374" s="172"/>
      <c r="J374" s="157"/>
    </row>
    <row r="375" spans="1:10" ht="24" customHeight="1">
      <c r="A375" s="116" t="s">
        <v>196</v>
      </c>
      <c r="B375" s="340"/>
      <c r="C375" s="265" t="s">
        <v>133</v>
      </c>
      <c r="D375" s="170" t="s">
        <v>1</v>
      </c>
      <c r="E375" s="169" t="s">
        <v>230</v>
      </c>
      <c r="F375" s="341">
        <v>600</v>
      </c>
      <c r="G375" s="12" t="str">
        <f t="shared" si="5"/>
        <v>C</v>
      </c>
      <c r="H375" s="171"/>
      <c r="I375" s="172"/>
      <c r="J375" s="157"/>
    </row>
    <row r="376" spans="1:10" ht="24" customHeight="1">
      <c r="A376" s="116" t="s">
        <v>194</v>
      </c>
      <c r="B376" s="340"/>
      <c r="C376" s="265" t="s">
        <v>131</v>
      </c>
      <c r="D376" s="170" t="s">
        <v>1</v>
      </c>
      <c r="E376" s="169" t="s">
        <v>230</v>
      </c>
      <c r="F376" s="341">
        <v>600</v>
      </c>
      <c r="G376" s="12" t="str">
        <f t="shared" si="5"/>
        <v>C</v>
      </c>
      <c r="H376" s="171"/>
      <c r="I376" s="172"/>
      <c r="J376" s="157"/>
    </row>
    <row r="377" spans="1:10" ht="24" customHeight="1" thickBot="1">
      <c r="A377" s="122" t="s">
        <v>192</v>
      </c>
      <c r="B377" s="342"/>
      <c r="C377" s="238" t="s">
        <v>129</v>
      </c>
      <c r="D377" s="176" t="s">
        <v>1</v>
      </c>
      <c r="E377" s="175" t="s">
        <v>866</v>
      </c>
      <c r="F377" s="343">
        <v>600</v>
      </c>
      <c r="G377" s="111" t="str">
        <f t="shared" si="5"/>
        <v>C</v>
      </c>
      <c r="H377" s="177"/>
      <c r="I377" s="178"/>
      <c r="J377" s="179"/>
    </row>
    <row r="378" spans="1:10" ht="24" customHeight="1">
      <c r="A378" s="113" t="s">
        <v>191</v>
      </c>
      <c r="B378" s="344" t="s">
        <v>128</v>
      </c>
      <c r="C378" s="320" t="s">
        <v>760</v>
      </c>
      <c r="D378" s="312" t="s">
        <v>0</v>
      </c>
      <c r="E378" s="312" t="s">
        <v>49</v>
      </c>
      <c r="F378" s="321">
        <v>3363</v>
      </c>
      <c r="G378" s="42" t="str">
        <f t="shared" si="5"/>
        <v>B</v>
      </c>
      <c r="H378" s="314"/>
      <c r="I378" s="315"/>
      <c r="J378" s="316"/>
    </row>
    <row r="379" spans="1:10" ht="24" customHeight="1" thickBot="1">
      <c r="A379" s="122" t="s">
        <v>189</v>
      </c>
      <c r="B379" s="345"/>
      <c r="C379" s="346" t="s">
        <v>759</v>
      </c>
      <c r="D379" s="347" t="s">
        <v>0</v>
      </c>
      <c r="E379" s="347" t="s">
        <v>49</v>
      </c>
      <c r="F379" s="325">
        <v>616</v>
      </c>
      <c r="G379" s="111" t="str">
        <f t="shared" si="5"/>
        <v>C</v>
      </c>
      <c r="H379" s="348"/>
      <c r="I379" s="349"/>
      <c r="J379" s="327"/>
    </row>
    <row r="380" spans="1:10" ht="24" customHeight="1">
      <c r="A380" s="350" t="s">
        <v>188</v>
      </c>
      <c r="B380" s="311" t="s">
        <v>119</v>
      </c>
      <c r="C380" s="138" t="s">
        <v>761</v>
      </c>
      <c r="D380" s="321" t="s">
        <v>0</v>
      </c>
      <c r="E380" s="321" t="s">
        <v>49</v>
      </c>
      <c r="F380" s="321">
        <v>2871</v>
      </c>
      <c r="G380" s="42" t="str">
        <f t="shared" si="5"/>
        <v>B</v>
      </c>
      <c r="H380" s="314"/>
      <c r="I380" s="315"/>
      <c r="J380" s="316"/>
    </row>
    <row r="381" spans="1:10" ht="24" customHeight="1">
      <c r="A381" s="116" t="s">
        <v>186</v>
      </c>
      <c r="B381" s="317"/>
      <c r="C381" s="273" t="s">
        <v>762</v>
      </c>
      <c r="D381" s="153" t="s">
        <v>0</v>
      </c>
      <c r="E381" s="153" t="s">
        <v>49</v>
      </c>
      <c r="F381" s="153">
        <v>2409</v>
      </c>
      <c r="G381" s="12" t="str">
        <f t="shared" si="5"/>
        <v>B</v>
      </c>
      <c r="H381" s="319"/>
      <c r="I381" s="156"/>
      <c r="J381" s="157"/>
    </row>
    <row r="382" spans="1:10" ht="24" customHeight="1">
      <c r="A382" s="116" t="s">
        <v>185</v>
      </c>
      <c r="B382" s="317"/>
      <c r="C382" s="273" t="s">
        <v>763</v>
      </c>
      <c r="D382" s="153" t="s">
        <v>0</v>
      </c>
      <c r="E382" s="153" t="s">
        <v>49</v>
      </c>
      <c r="F382" s="153">
        <v>1069</v>
      </c>
      <c r="G382" s="12" t="str">
        <f t="shared" si="5"/>
        <v>B</v>
      </c>
      <c r="H382" s="319"/>
      <c r="I382" s="156"/>
      <c r="J382" s="157"/>
    </row>
    <row r="383" spans="1:10" ht="24" customHeight="1" thickBot="1">
      <c r="A383" s="351" t="s">
        <v>184</v>
      </c>
      <c r="B383" s="340"/>
      <c r="C383" s="265" t="s">
        <v>764</v>
      </c>
      <c r="D383" s="170" t="s">
        <v>0</v>
      </c>
      <c r="E383" s="170" t="s">
        <v>49</v>
      </c>
      <c r="F383" s="170">
        <v>1000</v>
      </c>
      <c r="G383" s="51" t="str">
        <f t="shared" si="5"/>
        <v>C</v>
      </c>
      <c r="H383" s="171"/>
      <c r="I383" s="172"/>
      <c r="J383" s="157"/>
    </row>
    <row r="384" spans="1:10" ht="49.5" customHeight="1" thickBot="1">
      <c r="A384" s="303" t="s">
        <v>182</v>
      </c>
      <c r="B384" s="304" t="s">
        <v>118</v>
      </c>
      <c r="C384" s="305" t="s">
        <v>765</v>
      </c>
      <c r="D384" s="352" t="s">
        <v>0</v>
      </c>
      <c r="E384" s="352" t="s">
        <v>49</v>
      </c>
      <c r="F384" s="353">
        <v>1112</v>
      </c>
      <c r="G384" s="87" t="str">
        <f t="shared" si="5"/>
        <v>B</v>
      </c>
      <c r="H384" s="354"/>
      <c r="I384" s="355"/>
      <c r="J384" s="247"/>
    </row>
    <row r="385" spans="1:10" ht="44.25" customHeight="1">
      <c r="A385" s="113" t="s">
        <v>181</v>
      </c>
      <c r="B385" s="311" t="s">
        <v>117</v>
      </c>
      <c r="C385" s="320" t="s">
        <v>766</v>
      </c>
      <c r="D385" s="312" t="s">
        <v>1</v>
      </c>
      <c r="E385" s="312" t="s">
        <v>87</v>
      </c>
      <c r="F385" s="321">
        <v>3613</v>
      </c>
      <c r="G385" s="42" t="str">
        <f t="shared" si="5"/>
        <v>B</v>
      </c>
      <c r="H385" s="314"/>
      <c r="I385" s="315"/>
      <c r="J385" s="316"/>
    </row>
    <row r="386" spans="1:10" ht="24" customHeight="1">
      <c r="A386" s="116" t="s">
        <v>979</v>
      </c>
      <c r="B386" s="317"/>
      <c r="C386" s="136" t="s">
        <v>115</v>
      </c>
      <c r="D386" s="154" t="s">
        <v>1</v>
      </c>
      <c r="E386" s="154" t="s">
        <v>87</v>
      </c>
      <c r="F386" s="153">
        <v>7764</v>
      </c>
      <c r="G386" s="12" t="str">
        <f t="shared" si="5"/>
        <v>B</v>
      </c>
      <c r="H386" s="319"/>
      <c r="I386" s="156"/>
      <c r="J386" s="157"/>
    </row>
    <row r="387" spans="1:10" ht="24" customHeight="1">
      <c r="A387" s="116" t="s">
        <v>980</v>
      </c>
      <c r="B387" s="317"/>
      <c r="C387" s="136" t="s">
        <v>114</v>
      </c>
      <c r="D387" s="154" t="s">
        <v>1</v>
      </c>
      <c r="E387" s="154" t="s">
        <v>87</v>
      </c>
      <c r="F387" s="153">
        <v>3704</v>
      </c>
      <c r="G387" s="12" t="str">
        <f t="shared" si="5"/>
        <v>B</v>
      </c>
      <c r="H387" s="319"/>
      <c r="I387" s="156"/>
      <c r="J387" s="157"/>
    </row>
    <row r="388" spans="1:10" ht="24" customHeight="1">
      <c r="A388" s="116" t="s">
        <v>174</v>
      </c>
      <c r="B388" s="317"/>
      <c r="C388" s="136" t="s">
        <v>620</v>
      </c>
      <c r="D388" s="154" t="s">
        <v>1</v>
      </c>
      <c r="E388" s="154" t="s">
        <v>496</v>
      </c>
      <c r="F388" s="153">
        <v>2205</v>
      </c>
      <c r="G388" s="12" t="str">
        <f t="shared" si="5"/>
        <v>B</v>
      </c>
      <c r="H388" s="319"/>
      <c r="I388" s="156"/>
      <c r="J388" s="157"/>
    </row>
    <row r="389" spans="1:10" ht="24" customHeight="1" thickBot="1">
      <c r="A389" s="122" t="s">
        <v>981</v>
      </c>
      <c r="B389" s="317"/>
      <c r="C389" s="136" t="s">
        <v>873</v>
      </c>
      <c r="D389" s="154" t="s">
        <v>1</v>
      </c>
      <c r="E389" s="154" t="s">
        <v>87</v>
      </c>
      <c r="F389" s="153">
        <v>1811</v>
      </c>
      <c r="G389" s="111" t="str">
        <f aca="true" t="shared" si="6" ref="G389:G452">IF(F389&gt;10000,"A",IF(F389&gt;1000,"B",IF(F389&gt;100,"C",IF(F389&gt;0,"D",""))))</f>
        <v>B</v>
      </c>
      <c r="H389" s="319"/>
      <c r="I389" s="156"/>
      <c r="J389" s="157"/>
    </row>
    <row r="390" spans="1:10" ht="24" customHeight="1">
      <c r="A390" s="113" t="s">
        <v>982</v>
      </c>
      <c r="B390" s="328" t="s">
        <v>107</v>
      </c>
      <c r="C390" s="320" t="s">
        <v>592</v>
      </c>
      <c r="D390" s="312" t="s">
        <v>0</v>
      </c>
      <c r="E390" s="321" t="s">
        <v>49</v>
      </c>
      <c r="F390" s="321">
        <v>5707</v>
      </c>
      <c r="G390" s="42" t="str">
        <f t="shared" si="6"/>
        <v>B</v>
      </c>
      <c r="H390" s="314"/>
      <c r="I390" s="315"/>
      <c r="J390" s="316"/>
    </row>
    <row r="391" spans="1:10" ht="18.75" customHeight="1">
      <c r="A391" s="116" t="s">
        <v>983</v>
      </c>
      <c r="B391" s="329"/>
      <c r="C391" s="19" t="s">
        <v>875</v>
      </c>
      <c r="D391" s="154" t="s">
        <v>0</v>
      </c>
      <c r="E391" s="153" t="s">
        <v>49</v>
      </c>
      <c r="F391" s="153">
        <v>2899</v>
      </c>
      <c r="G391" s="12" t="str">
        <f t="shared" si="6"/>
        <v>B</v>
      </c>
      <c r="H391" s="319"/>
      <c r="I391" s="156"/>
      <c r="J391" s="157"/>
    </row>
    <row r="392" spans="1:10" ht="24" customHeight="1">
      <c r="A392" s="116" t="s">
        <v>984</v>
      </c>
      <c r="B392" s="167"/>
      <c r="C392" s="168" t="s">
        <v>106</v>
      </c>
      <c r="D392" s="169" t="s">
        <v>0</v>
      </c>
      <c r="E392" s="170" t="s">
        <v>49</v>
      </c>
      <c r="F392" s="170">
        <v>1000</v>
      </c>
      <c r="G392" s="12" t="str">
        <f t="shared" si="6"/>
        <v>C</v>
      </c>
      <c r="H392" s="171"/>
      <c r="I392" s="172"/>
      <c r="J392" s="23"/>
    </row>
    <row r="393" spans="1:10" ht="24" customHeight="1">
      <c r="A393" s="116" t="s">
        <v>985</v>
      </c>
      <c r="B393" s="167"/>
      <c r="C393" s="168" t="s">
        <v>767</v>
      </c>
      <c r="D393" s="169" t="s">
        <v>0</v>
      </c>
      <c r="E393" s="170" t="s">
        <v>49</v>
      </c>
      <c r="F393" s="170">
        <v>500</v>
      </c>
      <c r="G393" s="12" t="str">
        <f t="shared" si="6"/>
        <v>C</v>
      </c>
      <c r="H393" s="171"/>
      <c r="I393" s="172"/>
      <c r="J393" s="23"/>
    </row>
    <row r="394" spans="1:10" ht="24" customHeight="1">
      <c r="A394" s="116" t="s">
        <v>986</v>
      </c>
      <c r="B394" s="167"/>
      <c r="C394" s="168" t="s">
        <v>768</v>
      </c>
      <c r="D394" s="169" t="s">
        <v>0</v>
      </c>
      <c r="E394" s="170" t="s">
        <v>49</v>
      </c>
      <c r="F394" s="170">
        <v>500</v>
      </c>
      <c r="G394" s="12" t="str">
        <f t="shared" si="6"/>
        <v>C</v>
      </c>
      <c r="H394" s="171"/>
      <c r="I394" s="172"/>
      <c r="J394" s="23"/>
    </row>
    <row r="395" spans="1:10" ht="24" customHeight="1">
      <c r="A395" s="116" t="s">
        <v>987</v>
      </c>
      <c r="B395" s="167"/>
      <c r="C395" s="168" t="s">
        <v>1043</v>
      </c>
      <c r="D395" s="169" t="s">
        <v>0</v>
      </c>
      <c r="E395" s="170" t="s">
        <v>49</v>
      </c>
      <c r="F395" s="170">
        <v>500</v>
      </c>
      <c r="G395" s="12" t="str">
        <f t="shared" si="6"/>
        <v>C</v>
      </c>
      <c r="H395" s="171"/>
      <c r="I395" s="172"/>
      <c r="J395" s="23"/>
    </row>
    <row r="396" spans="1:10" ht="24" customHeight="1">
      <c r="A396" s="116" t="s">
        <v>988</v>
      </c>
      <c r="B396" s="167"/>
      <c r="C396" s="168" t="s">
        <v>769</v>
      </c>
      <c r="D396" s="169" t="s">
        <v>0</v>
      </c>
      <c r="E396" s="170" t="s">
        <v>49</v>
      </c>
      <c r="F396" s="170">
        <v>500</v>
      </c>
      <c r="G396" s="12" t="str">
        <f t="shared" si="6"/>
        <v>C</v>
      </c>
      <c r="H396" s="171"/>
      <c r="I396" s="172"/>
      <c r="J396" s="23"/>
    </row>
    <row r="397" spans="1:10" ht="24" customHeight="1">
      <c r="A397" s="116" t="s">
        <v>989</v>
      </c>
      <c r="B397" s="167"/>
      <c r="C397" s="168" t="s">
        <v>102</v>
      </c>
      <c r="D397" s="169" t="s">
        <v>1</v>
      </c>
      <c r="E397" s="170" t="s">
        <v>867</v>
      </c>
      <c r="F397" s="170">
        <v>500</v>
      </c>
      <c r="G397" s="12" t="str">
        <f t="shared" si="6"/>
        <v>C</v>
      </c>
      <c r="H397" s="171"/>
      <c r="I397" s="172"/>
      <c r="J397" s="23"/>
    </row>
    <row r="398" spans="1:10" ht="24" customHeight="1">
      <c r="A398" s="116" t="s">
        <v>990</v>
      </c>
      <c r="B398" s="167"/>
      <c r="C398" s="168" t="s">
        <v>100</v>
      </c>
      <c r="D398" s="169" t="s">
        <v>0</v>
      </c>
      <c r="E398" s="170" t="s">
        <v>49</v>
      </c>
      <c r="F398" s="170">
        <v>1000</v>
      </c>
      <c r="G398" s="12" t="str">
        <f t="shared" si="6"/>
        <v>C</v>
      </c>
      <c r="H398" s="171"/>
      <c r="I398" s="172"/>
      <c r="J398" s="23"/>
    </row>
    <row r="399" spans="1:10" ht="24" customHeight="1" thickBot="1">
      <c r="A399" s="122" t="s">
        <v>991</v>
      </c>
      <c r="B399" s="173"/>
      <c r="C399" s="174" t="s">
        <v>596</v>
      </c>
      <c r="D399" s="175" t="s">
        <v>0</v>
      </c>
      <c r="E399" s="170" t="s">
        <v>49</v>
      </c>
      <c r="F399" s="170">
        <v>1000</v>
      </c>
      <c r="G399" s="111" t="str">
        <f t="shared" si="6"/>
        <v>C</v>
      </c>
      <c r="H399" s="171"/>
      <c r="I399" s="172"/>
      <c r="J399" s="23"/>
    </row>
    <row r="400" spans="1:10" ht="39.75" customHeight="1">
      <c r="A400" s="113" t="s">
        <v>992</v>
      </c>
      <c r="B400" s="262" t="s">
        <v>97</v>
      </c>
      <c r="C400" s="356" t="s">
        <v>771</v>
      </c>
      <c r="D400" s="74" t="s">
        <v>1</v>
      </c>
      <c r="E400" s="357" t="s">
        <v>621</v>
      </c>
      <c r="F400" s="357">
        <v>1000</v>
      </c>
      <c r="G400" s="42" t="str">
        <f t="shared" si="6"/>
        <v>C</v>
      </c>
      <c r="H400" s="358"/>
      <c r="I400" s="359"/>
      <c r="J400" s="46"/>
    </row>
    <row r="401" spans="1:10" ht="39.75" customHeight="1" thickBot="1">
      <c r="A401" s="122" t="s">
        <v>157</v>
      </c>
      <c r="B401" s="360"/>
      <c r="C401" s="361" t="s">
        <v>770</v>
      </c>
      <c r="D401" s="362" t="s">
        <v>1</v>
      </c>
      <c r="E401" s="363" t="s">
        <v>621</v>
      </c>
      <c r="F401" s="363">
        <v>1000</v>
      </c>
      <c r="G401" s="111" t="str">
        <f t="shared" si="6"/>
        <v>C</v>
      </c>
      <c r="H401" s="177"/>
      <c r="I401" s="178"/>
      <c r="J401" s="39"/>
    </row>
    <row r="402" spans="1:10" ht="24" customHeight="1">
      <c r="A402" s="113" t="s">
        <v>155</v>
      </c>
      <c r="B402" s="344" t="s">
        <v>95</v>
      </c>
      <c r="C402" s="320" t="s">
        <v>772</v>
      </c>
      <c r="D402" s="312" t="s">
        <v>1</v>
      </c>
      <c r="E402" s="312" t="s">
        <v>87</v>
      </c>
      <c r="F402" s="321">
        <v>292</v>
      </c>
      <c r="G402" s="42" t="str">
        <f t="shared" si="6"/>
        <v>C</v>
      </c>
      <c r="H402" s="314"/>
      <c r="I402" s="315"/>
      <c r="J402" s="316"/>
    </row>
    <row r="403" spans="1:10" ht="33" customHeight="1" thickBot="1">
      <c r="A403" s="122" t="s">
        <v>153</v>
      </c>
      <c r="B403" s="364"/>
      <c r="C403" s="365" t="s">
        <v>773</v>
      </c>
      <c r="D403" s="69" t="s">
        <v>1</v>
      </c>
      <c r="E403" s="69" t="s">
        <v>87</v>
      </c>
      <c r="F403" s="332">
        <v>961</v>
      </c>
      <c r="G403" s="111" t="str">
        <f t="shared" si="6"/>
        <v>C</v>
      </c>
      <c r="H403" s="366"/>
      <c r="I403" s="367"/>
      <c r="J403" s="179"/>
    </row>
    <row r="404" spans="1:10" ht="24" customHeight="1" thickBot="1">
      <c r="A404" s="303" t="s">
        <v>151</v>
      </c>
      <c r="B404" s="344" t="s">
        <v>92</v>
      </c>
      <c r="C404" s="73" t="s">
        <v>91</v>
      </c>
      <c r="D404" s="312" t="s">
        <v>1</v>
      </c>
      <c r="E404" s="312" t="s">
        <v>90</v>
      </c>
      <c r="F404" s="321">
        <v>287</v>
      </c>
      <c r="G404" s="87" t="str">
        <f t="shared" si="6"/>
        <v>C</v>
      </c>
      <c r="H404" s="314" t="s">
        <v>779</v>
      </c>
      <c r="I404" s="315"/>
      <c r="J404" s="316"/>
    </row>
    <row r="405" spans="1:10" ht="24" customHeight="1">
      <c r="A405" s="113" t="s">
        <v>150</v>
      </c>
      <c r="B405" s="311" t="s">
        <v>85</v>
      </c>
      <c r="C405" s="320" t="s">
        <v>595</v>
      </c>
      <c r="D405" s="313" t="s">
        <v>1</v>
      </c>
      <c r="E405" s="321" t="s">
        <v>87</v>
      </c>
      <c r="F405" s="321">
        <v>84</v>
      </c>
      <c r="G405" s="42" t="str">
        <f t="shared" si="6"/>
        <v>D</v>
      </c>
      <c r="H405" s="314"/>
      <c r="I405" s="315"/>
      <c r="J405" s="316"/>
    </row>
    <row r="406" spans="1:10" ht="24" customHeight="1">
      <c r="A406" s="116" t="s">
        <v>148</v>
      </c>
      <c r="B406" s="340"/>
      <c r="C406" s="168" t="s">
        <v>84</v>
      </c>
      <c r="D406" s="341" t="s">
        <v>0</v>
      </c>
      <c r="E406" s="170" t="s">
        <v>49</v>
      </c>
      <c r="F406" s="170">
        <v>200</v>
      </c>
      <c r="G406" s="12" t="str">
        <f t="shared" si="6"/>
        <v>C</v>
      </c>
      <c r="H406" s="171"/>
      <c r="I406" s="172"/>
      <c r="J406" s="157"/>
    </row>
    <row r="407" spans="1:10" ht="24" customHeight="1">
      <c r="A407" s="116" t="s">
        <v>147</v>
      </c>
      <c r="B407" s="340"/>
      <c r="C407" s="368" t="s">
        <v>82</v>
      </c>
      <c r="D407" s="369" t="s">
        <v>1</v>
      </c>
      <c r="E407" s="170" t="s">
        <v>113</v>
      </c>
      <c r="F407" s="170">
        <v>200</v>
      </c>
      <c r="G407" s="12" t="str">
        <f t="shared" si="6"/>
        <v>C</v>
      </c>
      <c r="H407" s="171"/>
      <c r="I407" s="172"/>
      <c r="J407" s="157"/>
    </row>
    <row r="408" spans="1:10" ht="36" customHeight="1" thickBot="1">
      <c r="A408" s="122" t="s">
        <v>146</v>
      </c>
      <c r="B408" s="340"/>
      <c r="C408" s="168" t="s">
        <v>80</v>
      </c>
      <c r="D408" s="341" t="s">
        <v>0</v>
      </c>
      <c r="E408" s="170" t="s">
        <v>49</v>
      </c>
      <c r="F408" s="170">
        <v>200</v>
      </c>
      <c r="G408" s="111" t="str">
        <f t="shared" si="6"/>
        <v>C</v>
      </c>
      <c r="H408" s="171"/>
      <c r="I408" s="172"/>
      <c r="J408" s="157"/>
    </row>
    <row r="409" spans="1:10" ht="39" customHeight="1">
      <c r="A409" s="113" t="s">
        <v>144</v>
      </c>
      <c r="B409" s="311" t="s">
        <v>79</v>
      </c>
      <c r="C409" s="138" t="s">
        <v>774</v>
      </c>
      <c r="D409" s="321" t="s">
        <v>1</v>
      </c>
      <c r="E409" s="321" t="s">
        <v>67</v>
      </c>
      <c r="F409" s="321">
        <v>815</v>
      </c>
      <c r="G409" s="42" t="str">
        <f t="shared" si="6"/>
        <v>C</v>
      </c>
      <c r="H409" s="314"/>
      <c r="I409" s="315"/>
      <c r="J409" s="316"/>
    </row>
    <row r="410" spans="1:10" ht="39" customHeight="1">
      <c r="A410" s="116" t="s">
        <v>142</v>
      </c>
      <c r="B410" s="317"/>
      <c r="C410" s="273" t="s">
        <v>775</v>
      </c>
      <c r="D410" s="153" t="s">
        <v>0</v>
      </c>
      <c r="E410" s="153" t="s">
        <v>49</v>
      </c>
      <c r="F410" s="153">
        <v>602</v>
      </c>
      <c r="G410" s="12" t="str">
        <f t="shared" si="6"/>
        <v>C</v>
      </c>
      <c r="H410" s="319"/>
      <c r="I410" s="156"/>
      <c r="J410" s="157"/>
    </row>
    <row r="411" spans="1:10" ht="24" customHeight="1">
      <c r="A411" s="116" t="s">
        <v>140</v>
      </c>
      <c r="B411" s="317"/>
      <c r="C411" s="273" t="s">
        <v>76</v>
      </c>
      <c r="D411" s="153" t="s">
        <v>0</v>
      </c>
      <c r="E411" s="153" t="s">
        <v>49</v>
      </c>
      <c r="F411" s="153">
        <v>844</v>
      </c>
      <c r="G411" s="12" t="str">
        <f t="shared" si="6"/>
        <v>C</v>
      </c>
      <c r="H411" s="319"/>
      <c r="I411" s="156"/>
      <c r="J411" s="157"/>
    </row>
    <row r="412" spans="1:10" ht="24" customHeight="1">
      <c r="A412" s="116" t="s">
        <v>138</v>
      </c>
      <c r="B412" s="317"/>
      <c r="C412" s="273" t="s">
        <v>73</v>
      </c>
      <c r="D412" s="153" t="s">
        <v>0</v>
      </c>
      <c r="E412" s="153" t="s">
        <v>49</v>
      </c>
      <c r="F412" s="153">
        <v>246</v>
      </c>
      <c r="G412" s="12" t="str">
        <f t="shared" si="6"/>
        <v>C</v>
      </c>
      <c r="H412" s="319"/>
      <c r="I412" s="156"/>
      <c r="J412" s="157"/>
    </row>
    <row r="413" spans="1:10" ht="24" customHeight="1">
      <c r="A413" s="116" t="s">
        <v>137</v>
      </c>
      <c r="B413" s="317"/>
      <c r="C413" s="273" t="s">
        <v>70</v>
      </c>
      <c r="D413" s="153" t="s">
        <v>0</v>
      </c>
      <c r="E413" s="153" t="s">
        <v>49</v>
      </c>
      <c r="F413" s="153">
        <v>130</v>
      </c>
      <c r="G413" s="12" t="str">
        <f t="shared" si="6"/>
        <v>C</v>
      </c>
      <c r="H413" s="319"/>
      <c r="I413" s="156"/>
      <c r="J413" s="157"/>
    </row>
    <row r="414" spans="1:10" ht="24" customHeight="1">
      <c r="A414" s="116" t="s">
        <v>135</v>
      </c>
      <c r="B414" s="317"/>
      <c r="C414" s="273" t="s">
        <v>1083</v>
      </c>
      <c r="D414" s="153" t="s">
        <v>1</v>
      </c>
      <c r="E414" s="153" t="s">
        <v>67</v>
      </c>
      <c r="F414" s="153">
        <v>99</v>
      </c>
      <c r="G414" s="12" t="str">
        <f t="shared" si="6"/>
        <v>D</v>
      </c>
      <c r="H414" s="319"/>
      <c r="I414" s="156"/>
      <c r="J414" s="157"/>
    </row>
    <row r="415" spans="1:10" ht="31.5" customHeight="1">
      <c r="A415" s="116" t="s">
        <v>993</v>
      </c>
      <c r="B415" s="317"/>
      <c r="C415" s="273" t="s">
        <v>594</v>
      </c>
      <c r="D415" s="153" t="s">
        <v>0</v>
      </c>
      <c r="E415" s="153" t="s">
        <v>49</v>
      </c>
      <c r="F415" s="153">
        <v>100</v>
      </c>
      <c r="G415" s="20" t="str">
        <f t="shared" si="6"/>
        <v>D</v>
      </c>
      <c r="H415" s="319"/>
      <c r="I415" s="156"/>
      <c r="J415" s="157"/>
    </row>
    <row r="416" spans="1:10" ht="20.25" customHeight="1" thickBot="1">
      <c r="A416" s="122" t="s">
        <v>132</v>
      </c>
      <c r="B416" s="370"/>
      <c r="C416" s="371" t="s">
        <v>874</v>
      </c>
      <c r="D416" s="325" t="s">
        <v>0</v>
      </c>
      <c r="E416" s="332"/>
      <c r="F416" s="325">
        <v>100</v>
      </c>
      <c r="G416" s="51" t="str">
        <f t="shared" si="6"/>
        <v>D</v>
      </c>
      <c r="H416" s="348"/>
      <c r="I416" s="349"/>
      <c r="J416" s="327"/>
    </row>
    <row r="417" spans="1:10" ht="23.25" thickBot="1">
      <c r="A417" s="303" t="s">
        <v>130</v>
      </c>
      <c r="B417" s="372" t="s">
        <v>65</v>
      </c>
      <c r="C417" s="241" t="s">
        <v>64</v>
      </c>
      <c r="D417" s="244" t="s">
        <v>0</v>
      </c>
      <c r="E417" s="244" t="s">
        <v>49</v>
      </c>
      <c r="F417" s="373">
        <v>500</v>
      </c>
      <c r="G417" s="36" t="str">
        <f t="shared" si="6"/>
        <v>C</v>
      </c>
      <c r="H417" s="271"/>
      <c r="I417" s="165"/>
      <c r="J417" s="310"/>
    </row>
    <row r="418" spans="1:10" ht="30" customHeight="1">
      <c r="A418" s="9" t="s">
        <v>994</v>
      </c>
      <c r="B418" s="215" t="s">
        <v>609</v>
      </c>
      <c r="C418" s="216" t="s">
        <v>62</v>
      </c>
      <c r="D418" s="92" t="s">
        <v>1</v>
      </c>
      <c r="E418" s="217" t="s">
        <v>622</v>
      </c>
      <c r="F418" s="217">
        <v>1000</v>
      </c>
      <c r="G418" s="42" t="str">
        <f t="shared" si="6"/>
        <v>C</v>
      </c>
      <c r="H418" s="218"/>
      <c r="I418" s="76"/>
      <c r="J418" s="46"/>
    </row>
    <row r="419" spans="1:10" ht="24" customHeight="1">
      <c r="A419" s="17" t="s">
        <v>126</v>
      </c>
      <c r="B419" s="219"/>
      <c r="C419" s="25" t="s">
        <v>60</v>
      </c>
      <c r="D419" s="26" t="s">
        <v>1</v>
      </c>
      <c r="E419" s="120" t="s">
        <v>622</v>
      </c>
      <c r="F419" s="120">
        <v>1000</v>
      </c>
      <c r="G419" s="12" t="str">
        <f t="shared" si="6"/>
        <v>C</v>
      </c>
      <c r="H419" s="27"/>
      <c r="I419" s="28"/>
      <c r="J419" s="23"/>
    </row>
    <row r="420" spans="1:10" ht="24" customHeight="1" thickBot="1">
      <c r="A420" s="32" t="s">
        <v>124</v>
      </c>
      <c r="B420" s="220"/>
      <c r="C420" s="221" t="s">
        <v>58</v>
      </c>
      <c r="D420" s="35" t="s">
        <v>1</v>
      </c>
      <c r="E420" s="120" t="s">
        <v>622</v>
      </c>
      <c r="F420" s="120">
        <v>1000</v>
      </c>
      <c r="G420" s="111" t="str">
        <f t="shared" si="6"/>
        <v>C</v>
      </c>
      <c r="H420" s="27"/>
      <c r="I420" s="28"/>
      <c r="J420" s="23"/>
    </row>
    <row r="421" spans="1:10" ht="24" customHeight="1" thickBot="1">
      <c r="A421" s="303" t="s">
        <v>123</v>
      </c>
      <c r="B421" s="374" t="s">
        <v>56</v>
      </c>
      <c r="C421" s="361" t="s">
        <v>55</v>
      </c>
      <c r="D421" s="362" t="s">
        <v>0</v>
      </c>
      <c r="E421" s="162" t="s">
        <v>49</v>
      </c>
      <c r="F421" s="162">
        <v>500</v>
      </c>
      <c r="G421" s="87" t="str">
        <f t="shared" si="6"/>
        <v>C</v>
      </c>
      <c r="H421" s="245"/>
      <c r="I421" s="246"/>
      <c r="J421" s="247"/>
    </row>
    <row r="422" spans="1:10" ht="25.5" customHeight="1">
      <c r="A422" s="113" t="s">
        <v>121</v>
      </c>
      <c r="B422" s="375" t="s">
        <v>52</v>
      </c>
      <c r="C422" s="320" t="s">
        <v>1044</v>
      </c>
      <c r="D422" s="312" t="s">
        <v>0</v>
      </c>
      <c r="E422" s="312" t="s">
        <v>49</v>
      </c>
      <c r="F422" s="321">
        <v>131</v>
      </c>
      <c r="G422" s="42" t="str">
        <f t="shared" si="6"/>
        <v>C</v>
      </c>
      <c r="H422" s="314"/>
      <c r="I422" s="315"/>
      <c r="J422" s="316"/>
    </row>
    <row r="423" spans="1:10" ht="45">
      <c r="A423" s="17" t="s">
        <v>120</v>
      </c>
      <c r="B423" s="376"/>
      <c r="C423" s="129" t="s">
        <v>623</v>
      </c>
      <c r="D423" s="377" t="s">
        <v>0</v>
      </c>
      <c r="E423" s="377" t="s">
        <v>49</v>
      </c>
      <c r="F423" s="130">
        <v>50</v>
      </c>
      <c r="G423" s="12" t="str">
        <f t="shared" si="6"/>
        <v>D</v>
      </c>
      <c r="H423" s="131"/>
      <c r="I423" s="132"/>
      <c r="J423" s="133"/>
    </row>
    <row r="424" spans="1:10" ht="45">
      <c r="A424" s="17" t="s">
        <v>995</v>
      </c>
      <c r="B424" s="376"/>
      <c r="C424" s="129" t="s">
        <v>624</v>
      </c>
      <c r="D424" s="377" t="s">
        <v>0</v>
      </c>
      <c r="E424" s="377" t="s">
        <v>49</v>
      </c>
      <c r="F424" s="130">
        <v>50</v>
      </c>
      <c r="G424" s="12" t="str">
        <f t="shared" si="6"/>
        <v>D</v>
      </c>
      <c r="H424" s="131"/>
      <c r="I424" s="132"/>
      <c r="J424" s="133"/>
    </row>
    <row r="425" spans="1:10" ht="45">
      <c r="A425" s="17" t="s">
        <v>996</v>
      </c>
      <c r="B425" s="376"/>
      <c r="C425" s="129" t="s">
        <v>625</v>
      </c>
      <c r="D425" s="377" t="s">
        <v>0</v>
      </c>
      <c r="E425" s="377" t="s">
        <v>49</v>
      </c>
      <c r="F425" s="130">
        <v>50</v>
      </c>
      <c r="G425" s="12" t="str">
        <f t="shared" si="6"/>
        <v>D</v>
      </c>
      <c r="H425" s="131"/>
      <c r="I425" s="132"/>
      <c r="J425" s="133"/>
    </row>
    <row r="426" spans="1:10" ht="36.75" customHeight="1">
      <c r="A426" s="116" t="s">
        <v>997</v>
      </c>
      <c r="B426" s="378"/>
      <c r="C426" s="19" t="s">
        <v>50</v>
      </c>
      <c r="D426" s="154" t="s">
        <v>0</v>
      </c>
      <c r="E426" s="154" t="s">
        <v>49</v>
      </c>
      <c r="F426" s="153">
        <v>834</v>
      </c>
      <c r="G426" s="12" t="str">
        <f t="shared" si="6"/>
        <v>C</v>
      </c>
      <c r="H426" s="319"/>
      <c r="I426" s="156"/>
      <c r="J426" s="157"/>
    </row>
    <row r="427" spans="1:10" ht="28.5" customHeight="1">
      <c r="A427" s="116" t="s">
        <v>998</v>
      </c>
      <c r="B427" s="379"/>
      <c r="C427" s="380" t="s">
        <v>776</v>
      </c>
      <c r="D427" s="381" t="s">
        <v>0</v>
      </c>
      <c r="E427" s="381" t="s">
        <v>49</v>
      </c>
      <c r="F427" s="382">
        <v>800</v>
      </c>
      <c r="G427" s="12" t="str">
        <f t="shared" si="6"/>
        <v>C</v>
      </c>
      <c r="H427" s="383"/>
      <c r="I427" s="384"/>
      <c r="J427" s="157"/>
    </row>
    <row r="428" spans="1:10" ht="45.75" thickBot="1">
      <c r="A428" s="32" t="s">
        <v>999</v>
      </c>
      <c r="B428" s="385"/>
      <c r="C428" s="386" t="s">
        <v>593</v>
      </c>
      <c r="D428" s="387" t="s">
        <v>0</v>
      </c>
      <c r="E428" s="387" t="s">
        <v>49</v>
      </c>
      <c r="F428" s="388">
        <v>50</v>
      </c>
      <c r="G428" s="51" t="str">
        <f t="shared" si="6"/>
        <v>D</v>
      </c>
      <c r="H428" s="389"/>
      <c r="I428" s="390"/>
      <c r="J428" s="39"/>
    </row>
    <row r="429" spans="1:10" ht="21" customHeight="1" thickBot="1">
      <c r="A429" s="391"/>
      <c r="B429" s="392" t="s">
        <v>47</v>
      </c>
      <c r="C429" s="393"/>
      <c r="D429" s="393"/>
      <c r="E429" s="393"/>
      <c r="F429" s="393"/>
      <c r="G429" s="393">
        <f t="shared" si="6"/>
      </c>
      <c r="H429" s="394"/>
      <c r="I429" s="394"/>
      <c r="J429" s="395"/>
    </row>
    <row r="430" spans="1:10" ht="24" customHeight="1">
      <c r="A430" s="396" t="s">
        <v>112</v>
      </c>
      <c r="B430" s="61" t="s">
        <v>45</v>
      </c>
      <c r="C430" s="397" t="s">
        <v>44</v>
      </c>
      <c r="D430" s="63" t="s">
        <v>1</v>
      </c>
      <c r="E430" s="63" t="s">
        <v>626</v>
      </c>
      <c r="F430" s="335">
        <v>500</v>
      </c>
      <c r="G430" s="42" t="str">
        <f t="shared" si="6"/>
        <v>C</v>
      </c>
      <c r="H430" s="337"/>
      <c r="I430" s="398"/>
      <c r="J430" s="399"/>
    </row>
    <row r="431" spans="1:10" ht="24" customHeight="1" thickBot="1">
      <c r="A431" s="400" t="s">
        <v>110</v>
      </c>
      <c r="B431" s="66"/>
      <c r="C431" s="174" t="s">
        <v>42</v>
      </c>
      <c r="D431" s="175" t="s">
        <v>1</v>
      </c>
      <c r="E431" s="175" t="s">
        <v>626</v>
      </c>
      <c r="F431" s="176">
        <v>500</v>
      </c>
      <c r="G431" s="111" t="str">
        <f t="shared" si="6"/>
        <v>C</v>
      </c>
      <c r="H431" s="177"/>
      <c r="I431" s="401"/>
      <c r="J431" s="402"/>
    </row>
    <row r="432" spans="1:10" ht="24" customHeight="1">
      <c r="A432" s="396" t="s">
        <v>109</v>
      </c>
      <c r="B432" s="403" t="s">
        <v>40</v>
      </c>
      <c r="C432" s="356" t="s">
        <v>39</v>
      </c>
      <c r="D432" s="74" t="s">
        <v>1</v>
      </c>
      <c r="E432" s="74" t="s">
        <v>626</v>
      </c>
      <c r="F432" s="357">
        <v>500</v>
      </c>
      <c r="G432" s="42" t="str">
        <f t="shared" si="6"/>
        <v>C</v>
      </c>
      <c r="H432" s="358"/>
      <c r="I432" s="404"/>
      <c r="J432" s="405"/>
    </row>
    <row r="433" spans="1:10" ht="24" customHeight="1" thickBot="1">
      <c r="A433" s="400" t="s">
        <v>108</v>
      </c>
      <c r="B433" s="66"/>
      <c r="C433" s="174" t="s">
        <v>37</v>
      </c>
      <c r="D433" s="175" t="s">
        <v>1</v>
      </c>
      <c r="E433" s="175" t="s">
        <v>626</v>
      </c>
      <c r="F433" s="176">
        <v>500</v>
      </c>
      <c r="G433" s="111" t="str">
        <f t="shared" si="6"/>
        <v>C</v>
      </c>
      <c r="H433" s="177"/>
      <c r="I433" s="401"/>
      <c r="J433" s="402"/>
    </row>
    <row r="434" spans="1:10" ht="24" customHeight="1">
      <c r="A434" s="406" t="s">
        <v>105</v>
      </c>
      <c r="B434" s="403" t="s">
        <v>35</v>
      </c>
      <c r="C434" s="356" t="s">
        <v>34</v>
      </c>
      <c r="D434" s="74" t="s">
        <v>1</v>
      </c>
      <c r="E434" s="74" t="s">
        <v>627</v>
      </c>
      <c r="F434" s="357">
        <v>500</v>
      </c>
      <c r="G434" s="13" t="str">
        <f t="shared" si="6"/>
        <v>C</v>
      </c>
      <c r="H434" s="358"/>
      <c r="I434" s="404"/>
      <c r="J434" s="405"/>
    </row>
    <row r="435" spans="1:10" ht="24" customHeight="1">
      <c r="A435" s="407" t="s">
        <v>104</v>
      </c>
      <c r="B435" s="408"/>
      <c r="C435" s="168" t="s">
        <v>32</v>
      </c>
      <c r="D435" s="169" t="s">
        <v>1</v>
      </c>
      <c r="E435" s="169" t="s">
        <v>628</v>
      </c>
      <c r="F435" s="170">
        <v>500</v>
      </c>
      <c r="G435" s="13" t="str">
        <f t="shared" si="6"/>
        <v>C</v>
      </c>
      <c r="H435" s="171"/>
      <c r="I435" s="409"/>
      <c r="J435" s="410"/>
    </row>
    <row r="436" spans="1:10" ht="24" customHeight="1" thickBot="1">
      <c r="A436" s="400" t="s">
        <v>103</v>
      </c>
      <c r="B436" s="411"/>
      <c r="C436" s="412" t="s">
        <v>30</v>
      </c>
      <c r="D436" s="289" t="s">
        <v>0</v>
      </c>
      <c r="E436" s="289" t="s">
        <v>49</v>
      </c>
      <c r="F436" s="239">
        <v>500</v>
      </c>
      <c r="G436" s="36" t="str">
        <f t="shared" si="6"/>
        <v>C</v>
      </c>
      <c r="H436" s="326"/>
      <c r="I436" s="413"/>
      <c r="J436" s="414"/>
    </row>
    <row r="437" spans="1:10" ht="21" customHeight="1" thickBot="1">
      <c r="A437" s="415"/>
      <c r="B437" s="392" t="s">
        <v>29</v>
      </c>
      <c r="C437" s="416"/>
      <c r="D437" s="416"/>
      <c r="E437" s="416"/>
      <c r="F437" s="416"/>
      <c r="G437" s="393">
        <f t="shared" si="6"/>
      </c>
      <c r="H437" s="417"/>
      <c r="I437" s="417"/>
      <c r="J437" s="418"/>
    </row>
    <row r="438" spans="1:10" ht="33.75" customHeight="1">
      <c r="A438" s="396" t="s">
        <v>1000</v>
      </c>
      <c r="B438" s="61" t="s">
        <v>27</v>
      </c>
      <c r="C438" s="397" t="s">
        <v>26</v>
      </c>
      <c r="D438" s="63" t="s">
        <v>0</v>
      </c>
      <c r="E438" s="63" t="s">
        <v>49</v>
      </c>
      <c r="F438" s="335">
        <v>2400</v>
      </c>
      <c r="G438" s="42" t="str">
        <f t="shared" si="6"/>
        <v>B</v>
      </c>
      <c r="H438" s="337"/>
      <c r="I438" s="398"/>
      <c r="J438" s="399"/>
    </row>
    <row r="439" spans="1:10" ht="34.5" customHeight="1" thickBot="1">
      <c r="A439" s="400" t="s">
        <v>1001</v>
      </c>
      <c r="B439" s="66"/>
      <c r="C439" s="174" t="s">
        <v>25</v>
      </c>
      <c r="D439" s="175" t="s">
        <v>0</v>
      </c>
      <c r="E439" s="175" t="s">
        <v>49</v>
      </c>
      <c r="F439" s="176">
        <v>2400</v>
      </c>
      <c r="G439" s="111" t="str">
        <f t="shared" si="6"/>
        <v>B</v>
      </c>
      <c r="H439" s="177"/>
      <c r="I439" s="401"/>
      <c r="J439" s="402"/>
    </row>
    <row r="440" spans="1:10" ht="33.75">
      <c r="A440" s="396" t="s">
        <v>101</v>
      </c>
      <c r="B440" s="403" t="s">
        <v>24</v>
      </c>
      <c r="C440" s="356" t="s">
        <v>23</v>
      </c>
      <c r="D440" s="74" t="s">
        <v>0</v>
      </c>
      <c r="E440" s="74" t="s">
        <v>49</v>
      </c>
      <c r="F440" s="357">
        <v>1500</v>
      </c>
      <c r="G440" s="42" t="str">
        <f t="shared" si="6"/>
        <v>B</v>
      </c>
      <c r="H440" s="358"/>
      <c r="I440" s="404"/>
      <c r="J440" s="405"/>
    </row>
    <row r="441" spans="1:10" ht="33.75">
      <c r="A441" s="407" t="s">
        <v>99</v>
      </c>
      <c r="B441" s="408"/>
      <c r="C441" s="168" t="s">
        <v>22</v>
      </c>
      <c r="D441" s="169" t="s">
        <v>0</v>
      </c>
      <c r="E441" s="169" t="s">
        <v>49</v>
      </c>
      <c r="F441" s="170">
        <v>1500</v>
      </c>
      <c r="G441" s="12" t="str">
        <f t="shared" si="6"/>
        <v>B</v>
      </c>
      <c r="H441" s="171"/>
      <c r="I441" s="409"/>
      <c r="J441" s="410"/>
    </row>
    <row r="442" spans="1:10" ht="34.5" thickBot="1">
      <c r="A442" s="400" t="s">
        <v>98</v>
      </c>
      <c r="B442" s="408"/>
      <c r="C442" s="168" t="s">
        <v>21</v>
      </c>
      <c r="D442" s="169" t="s">
        <v>0</v>
      </c>
      <c r="E442" s="169" t="s">
        <v>49</v>
      </c>
      <c r="F442" s="170">
        <v>1500</v>
      </c>
      <c r="G442" s="111" t="str">
        <f t="shared" si="6"/>
        <v>B</v>
      </c>
      <c r="H442" s="171"/>
      <c r="I442" s="409"/>
      <c r="J442" s="410"/>
    </row>
    <row r="443" spans="1:10" ht="24" customHeight="1">
      <c r="A443" s="396" t="s">
        <v>1002</v>
      </c>
      <c r="B443" s="403" t="s">
        <v>19</v>
      </c>
      <c r="C443" s="356" t="s">
        <v>18</v>
      </c>
      <c r="D443" s="74" t="s">
        <v>0</v>
      </c>
      <c r="E443" s="74" t="s">
        <v>49</v>
      </c>
      <c r="F443" s="357">
        <v>100</v>
      </c>
      <c r="G443" s="42" t="str">
        <f t="shared" si="6"/>
        <v>D</v>
      </c>
      <c r="H443" s="358"/>
      <c r="I443" s="404"/>
      <c r="J443" s="405"/>
    </row>
    <row r="444" spans="1:10" ht="24" customHeight="1" thickBot="1">
      <c r="A444" s="400" t="s">
        <v>96</v>
      </c>
      <c r="B444" s="66"/>
      <c r="C444" s="174" t="s">
        <v>17</v>
      </c>
      <c r="D444" s="175" t="s">
        <v>0</v>
      </c>
      <c r="E444" s="175" t="s">
        <v>49</v>
      </c>
      <c r="F444" s="239">
        <v>100</v>
      </c>
      <c r="G444" s="111" t="str">
        <f t="shared" si="6"/>
        <v>D</v>
      </c>
      <c r="H444" s="326"/>
      <c r="I444" s="413"/>
      <c r="J444" s="414"/>
    </row>
    <row r="445" spans="1:10" ht="24" customHeight="1">
      <c r="A445" s="396" t="s">
        <v>94</v>
      </c>
      <c r="B445" s="419" t="s">
        <v>16</v>
      </c>
      <c r="C445" s="356" t="s">
        <v>15</v>
      </c>
      <c r="D445" s="74" t="s">
        <v>0</v>
      </c>
      <c r="E445" s="357" t="s">
        <v>49</v>
      </c>
      <c r="F445" s="357">
        <v>500</v>
      </c>
      <c r="G445" s="13" t="str">
        <f t="shared" si="6"/>
        <v>C</v>
      </c>
      <c r="H445" s="358"/>
      <c r="I445" s="359"/>
      <c r="J445" s="405"/>
    </row>
    <row r="446" spans="1:10" ht="24" customHeight="1" thickBot="1">
      <c r="A446" s="400" t="s">
        <v>93</v>
      </c>
      <c r="B446" s="173"/>
      <c r="C446" s="221" t="s">
        <v>20</v>
      </c>
      <c r="D446" s="175" t="s">
        <v>0</v>
      </c>
      <c r="E446" s="176" t="s">
        <v>49</v>
      </c>
      <c r="F446" s="176">
        <v>500</v>
      </c>
      <c r="G446" s="52" t="str">
        <f t="shared" si="6"/>
        <v>C</v>
      </c>
      <c r="H446" s="177"/>
      <c r="I446" s="178"/>
      <c r="J446" s="402"/>
    </row>
    <row r="447" spans="1:10" ht="21" customHeight="1" thickBot="1">
      <c r="A447" s="420"/>
      <c r="B447" s="421" t="s">
        <v>14</v>
      </c>
      <c r="C447" s="416"/>
      <c r="D447" s="416"/>
      <c r="E447" s="416"/>
      <c r="F447" s="416"/>
      <c r="G447" s="422">
        <f t="shared" si="6"/>
      </c>
      <c r="H447" s="417"/>
      <c r="I447" s="417"/>
      <c r="J447" s="418"/>
    </row>
    <row r="448" spans="1:10" ht="42.75" customHeight="1">
      <c r="A448" s="423" t="s">
        <v>88</v>
      </c>
      <c r="B448" s="333" t="s">
        <v>13</v>
      </c>
      <c r="C448" s="397" t="s">
        <v>1049</v>
      </c>
      <c r="D448" s="63" t="s">
        <v>1</v>
      </c>
      <c r="E448" s="63" t="s">
        <v>67</v>
      </c>
      <c r="F448" s="335">
        <v>500</v>
      </c>
      <c r="G448" s="42" t="str">
        <f t="shared" si="6"/>
        <v>C</v>
      </c>
      <c r="H448" s="337"/>
      <c r="I448" s="398"/>
      <c r="J448" s="399"/>
    </row>
    <row r="449" spans="1:10" ht="24" customHeight="1">
      <c r="A449" s="424" t="s">
        <v>86</v>
      </c>
      <c r="B449" s="263"/>
      <c r="C449" s="168" t="s">
        <v>1050</v>
      </c>
      <c r="D449" s="169" t="s">
        <v>1</v>
      </c>
      <c r="E449" s="169" t="s">
        <v>67</v>
      </c>
      <c r="F449" s="170">
        <v>500</v>
      </c>
      <c r="G449" s="12" t="str">
        <f t="shared" si="6"/>
        <v>C</v>
      </c>
      <c r="H449" s="171"/>
      <c r="I449" s="409"/>
      <c r="J449" s="410"/>
    </row>
    <row r="450" spans="1:10" ht="24" customHeight="1">
      <c r="A450" s="424" t="s">
        <v>83</v>
      </c>
      <c r="B450" s="263"/>
      <c r="C450" s="168" t="s">
        <v>1051</v>
      </c>
      <c r="D450" s="169" t="s">
        <v>1</v>
      </c>
      <c r="E450" s="169" t="s">
        <v>67</v>
      </c>
      <c r="F450" s="170">
        <v>500</v>
      </c>
      <c r="G450" s="12" t="str">
        <f t="shared" si="6"/>
        <v>C</v>
      </c>
      <c r="H450" s="171"/>
      <c r="I450" s="409"/>
      <c r="J450" s="410"/>
    </row>
    <row r="451" spans="1:10" ht="24" customHeight="1">
      <c r="A451" s="424" t="s">
        <v>81</v>
      </c>
      <c r="B451" s="263"/>
      <c r="C451" s="168" t="s">
        <v>1052</v>
      </c>
      <c r="D451" s="169" t="s">
        <v>1</v>
      </c>
      <c r="E451" s="169" t="s">
        <v>67</v>
      </c>
      <c r="F451" s="170">
        <v>500</v>
      </c>
      <c r="G451" s="12" t="str">
        <f t="shared" si="6"/>
        <v>C</v>
      </c>
      <c r="H451" s="171"/>
      <c r="I451" s="409"/>
      <c r="J451" s="410"/>
    </row>
    <row r="452" spans="1:10" ht="24" customHeight="1">
      <c r="A452" s="424" t="s">
        <v>1003</v>
      </c>
      <c r="B452" s="263"/>
      <c r="C452" s="168" t="s">
        <v>1053</v>
      </c>
      <c r="D452" s="169" t="s">
        <v>1</v>
      </c>
      <c r="E452" s="169" t="s">
        <v>629</v>
      </c>
      <c r="F452" s="170">
        <v>500</v>
      </c>
      <c r="G452" s="12" t="str">
        <f t="shared" si="6"/>
        <v>C</v>
      </c>
      <c r="H452" s="171"/>
      <c r="I452" s="409"/>
      <c r="J452" s="410"/>
    </row>
    <row r="453" spans="1:10" ht="24" customHeight="1">
      <c r="A453" s="424" t="s">
        <v>1004</v>
      </c>
      <c r="B453" s="263"/>
      <c r="C453" s="168" t="s">
        <v>1054</v>
      </c>
      <c r="D453" s="169" t="s">
        <v>1</v>
      </c>
      <c r="E453" s="169" t="s">
        <v>496</v>
      </c>
      <c r="F453" s="170">
        <v>500</v>
      </c>
      <c r="G453" s="12" t="str">
        <f aca="true" t="shared" si="7" ref="G453:G476">IF(F453&gt;10000,"A",IF(F453&gt;1000,"B",IF(F453&gt;100,"C",IF(F453&gt;0,"D",""))))</f>
        <v>C</v>
      </c>
      <c r="H453" s="171"/>
      <c r="I453" s="409"/>
      <c r="J453" s="410"/>
    </row>
    <row r="454" spans="1:10" ht="24" customHeight="1" thickBot="1">
      <c r="A454" s="425" t="s">
        <v>1005</v>
      </c>
      <c r="B454" s="288"/>
      <c r="C454" s="412" t="s">
        <v>1055</v>
      </c>
      <c r="D454" s="289" t="s">
        <v>1</v>
      </c>
      <c r="E454" s="175" t="s">
        <v>496</v>
      </c>
      <c r="F454" s="176">
        <v>500</v>
      </c>
      <c r="G454" s="12" t="str">
        <f t="shared" si="7"/>
        <v>C</v>
      </c>
      <c r="H454" s="177"/>
      <c r="I454" s="401"/>
      <c r="J454" s="402"/>
    </row>
    <row r="455" spans="1:10" ht="24" customHeight="1">
      <c r="A455" s="426" t="s">
        <v>74</v>
      </c>
      <c r="B455" s="262" t="s">
        <v>12</v>
      </c>
      <c r="C455" s="427" t="s">
        <v>1056</v>
      </c>
      <c r="D455" s="357" t="s">
        <v>0</v>
      </c>
      <c r="E455" s="74" t="s">
        <v>49</v>
      </c>
      <c r="F455" s="357">
        <v>500</v>
      </c>
      <c r="G455" s="12" t="str">
        <f t="shared" si="7"/>
        <v>C</v>
      </c>
      <c r="H455" s="358"/>
      <c r="I455" s="359"/>
      <c r="J455" s="405"/>
    </row>
    <row r="456" spans="1:10" ht="24" customHeight="1">
      <c r="A456" s="424" t="s">
        <v>71</v>
      </c>
      <c r="B456" s="263"/>
      <c r="C456" s="265" t="s">
        <v>1057</v>
      </c>
      <c r="D456" s="170" t="s">
        <v>0</v>
      </c>
      <c r="E456" s="169" t="s">
        <v>49</v>
      </c>
      <c r="F456" s="170">
        <v>500</v>
      </c>
      <c r="G456" s="12" t="str">
        <f t="shared" si="7"/>
        <v>C</v>
      </c>
      <c r="H456" s="171"/>
      <c r="I456" s="172"/>
      <c r="J456" s="410"/>
    </row>
    <row r="457" spans="1:10" ht="24" customHeight="1" thickBot="1">
      <c r="A457" s="425" t="s">
        <v>68</v>
      </c>
      <c r="B457" s="288"/>
      <c r="C457" s="428" t="s">
        <v>1058</v>
      </c>
      <c r="D457" s="239" t="s">
        <v>0</v>
      </c>
      <c r="E457" s="289" t="s">
        <v>49</v>
      </c>
      <c r="F457" s="239">
        <v>500</v>
      </c>
      <c r="G457" s="111" t="str">
        <f t="shared" si="7"/>
        <v>C</v>
      </c>
      <c r="H457" s="326"/>
      <c r="I457" s="205"/>
      <c r="J457" s="414"/>
    </row>
    <row r="458" spans="1:10" ht="21" customHeight="1" thickBot="1">
      <c r="A458" s="415"/>
      <c r="B458" s="421" t="s">
        <v>11</v>
      </c>
      <c r="C458" s="416"/>
      <c r="D458" s="416"/>
      <c r="E458" s="416"/>
      <c r="F458" s="416"/>
      <c r="G458" s="422">
        <f t="shared" si="7"/>
      </c>
      <c r="H458" s="417"/>
      <c r="I458" s="417"/>
      <c r="J458" s="418"/>
    </row>
    <row r="459" spans="1:10" ht="55.5" customHeight="1">
      <c r="A459" s="423" t="s">
        <v>66</v>
      </c>
      <c r="B459" s="61" t="s">
        <v>10</v>
      </c>
      <c r="C459" s="397" t="s">
        <v>1045</v>
      </c>
      <c r="D459" s="63" t="s">
        <v>0</v>
      </c>
      <c r="E459" s="63" t="s">
        <v>49</v>
      </c>
      <c r="F459" s="335">
        <v>2000</v>
      </c>
      <c r="G459" s="42" t="str">
        <f t="shared" si="7"/>
        <v>B</v>
      </c>
      <c r="H459" s="337"/>
      <c r="I459" s="398"/>
      <c r="J459" s="429"/>
    </row>
    <row r="460" spans="1:10" ht="45">
      <c r="A460" s="424" t="s">
        <v>63</v>
      </c>
      <c r="B460" s="408"/>
      <c r="C460" s="168" t="s">
        <v>1046</v>
      </c>
      <c r="D460" s="169" t="s">
        <v>0</v>
      </c>
      <c r="E460" s="169" t="s">
        <v>49</v>
      </c>
      <c r="F460" s="170">
        <v>2000</v>
      </c>
      <c r="G460" s="12" t="str">
        <f t="shared" si="7"/>
        <v>B</v>
      </c>
      <c r="H460" s="171"/>
      <c r="I460" s="409"/>
      <c r="J460" s="430"/>
    </row>
    <row r="461" spans="1:10" ht="42" customHeight="1">
      <c r="A461" s="424" t="s">
        <v>61</v>
      </c>
      <c r="B461" s="408"/>
      <c r="C461" s="168" t="s">
        <v>1048</v>
      </c>
      <c r="D461" s="169" t="s">
        <v>0</v>
      </c>
      <c r="E461" s="169" t="s">
        <v>49</v>
      </c>
      <c r="F461" s="170">
        <v>2000</v>
      </c>
      <c r="G461" s="12" t="str">
        <f t="shared" si="7"/>
        <v>B</v>
      </c>
      <c r="H461" s="171"/>
      <c r="I461" s="409"/>
      <c r="J461" s="430"/>
    </row>
    <row r="462" spans="1:10" ht="42.75" customHeight="1" thickBot="1">
      <c r="A462" s="425" t="s">
        <v>59</v>
      </c>
      <c r="B462" s="411"/>
      <c r="C462" s="412" t="s">
        <v>1047</v>
      </c>
      <c r="D462" s="289" t="s">
        <v>0</v>
      </c>
      <c r="E462" s="289" t="s">
        <v>49</v>
      </c>
      <c r="F462" s="239">
        <v>2000</v>
      </c>
      <c r="G462" s="51" t="str">
        <f t="shared" si="7"/>
        <v>B</v>
      </c>
      <c r="H462" s="326"/>
      <c r="I462" s="413"/>
      <c r="J462" s="431"/>
    </row>
    <row r="463" spans="1:10" ht="45">
      <c r="A463" s="423" t="s">
        <v>57</v>
      </c>
      <c r="B463" s="403" t="s">
        <v>9</v>
      </c>
      <c r="C463" s="356" t="s">
        <v>880</v>
      </c>
      <c r="D463" s="74" t="s">
        <v>0</v>
      </c>
      <c r="E463" s="74" t="s">
        <v>49</v>
      </c>
      <c r="F463" s="357">
        <v>2000</v>
      </c>
      <c r="G463" s="42" t="str">
        <f t="shared" si="7"/>
        <v>B</v>
      </c>
      <c r="H463" s="358"/>
      <c r="I463" s="404"/>
      <c r="J463" s="432"/>
    </row>
    <row r="464" spans="1:10" ht="33.75">
      <c r="A464" s="424" t="s">
        <v>53</v>
      </c>
      <c r="B464" s="408"/>
      <c r="C464" s="168" t="s">
        <v>881</v>
      </c>
      <c r="D464" s="169" t="s">
        <v>0</v>
      </c>
      <c r="E464" s="169" t="s">
        <v>49</v>
      </c>
      <c r="F464" s="170">
        <v>2000</v>
      </c>
      <c r="G464" s="12" t="str">
        <f t="shared" si="7"/>
        <v>B</v>
      </c>
      <c r="H464" s="171"/>
      <c r="I464" s="409"/>
      <c r="J464" s="430"/>
    </row>
    <row r="465" spans="1:10" ht="33.75">
      <c r="A465" s="424" t="s">
        <v>51</v>
      </c>
      <c r="B465" s="408"/>
      <c r="C465" s="168" t="s">
        <v>882</v>
      </c>
      <c r="D465" s="169" t="s">
        <v>0</v>
      </c>
      <c r="E465" s="169" t="s">
        <v>49</v>
      </c>
      <c r="F465" s="170">
        <v>2000</v>
      </c>
      <c r="G465" s="12" t="str">
        <f t="shared" si="7"/>
        <v>B</v>
      </c>
      <c r="H465" s="171"/>
      <c r="I465" s="409"/>
      <c r="J465" s="430"/>
    </row>
    <row r="466" spans="1:10" ht="45.75" thickBot="1">
      <c r="A466" s="425" t="s">
        <v>48</v>
      </c>
      <c r="B466" s="66"/>
      <c r="C466" s="433" t="s">
        <v>883</v>
      </c>
      <c r="D466" s="175" t="s">
        <v>0</v>
      </c>
      <c r="E466" s="175" t="s">
        <v>49</v>
      </c>
      <c r="F466" s="176">
        <v>2000</v>
      </c>
      <c r="G466" s="111" t="str">
        <f t="shared" si="7"/>
        <v>B</v>
      </c>
      <c r="H466" s="177"/>
      <c r="I466" s="401"/>
      <c r="J466" s="434"/>
    </row>
    <row r="467" spans="1:10" ht="48.75" customHeight="1" thickBot="1">
      <c r="A467" s="435" t="s">
        <v>46</v>
      </c>
      <c r="B467" s="436" t="s">
        <v>8</v>
      </c>
      <c r="C467" s="437" t="s">
        <v>884</v>
      </c>
      <c r="D467" s="244" t="s">
        <v>0</v>
      </c>
      <c r="E467" s="244" t="s">
        <v>49</v>
      </c>
      <c r="F467" s="162">
        <v>1000</v>
      </c>
      <c r="G467" s="87" t="str">
        <f t="shared" si="7"/>
        <v>C</v>
      </c>
      <c r="H467" s="245"/>
      <c r="I467" s="438"/>
      <c r="J467" s="439"/>
    </row>
    <row r="468" spans="1:10" ht="34.5" customHeight="1" thickBot="1">
      <c r="A468" s="435" t="s">
        <v>43</v>
      </c>
      <c r="B468" s="440" t="s">
        <v>7</v>
      </c>
      <c r="C468" s="441" t="s">
        <v>885</v>
      </c>
      <c r="D468" s="242" t="s">
        <v>0</v>
      </c>
      <c r="E468" s="242" t="s">
        <v>49</v>
      </c>
      <c r="F468" s="270">
        <v>2000</v>
      </c>
      <c r="G468" s="36" t="str">
        <f t="shared" si="7"/>
        <v>B</v>
      </c>
      <c r="H468" s="271"/>
      <c r="I468" s="442"/>
      <c r="J468" s="443"/>
    </row>
    <row r="469" spans="1:10" ht="20.25" customHeight="1" thickBot="1">
      <c r="A469" s="415"/>
      <c r="B469" s="444" t="s">
        <v>6</v>
      </c>
      <c r="C469" s="445"/>
      <c r="D469" s="445"/>
      <c r="E469" s="445"/>
      <c r="F469" s="445"/>
      <c r="G469" s="446">
        <f t="shared" si="7"/>
      </c>
      <c r="H469" s="447"/>
      <c r="I469" s="447"/>
      <c r="J469" s="448"/>
    </row>
    <row r="470" spans="1:10" ht="24" customHeight="1" thickBot="1">
      <c r="A470" s="449" t="s">
        <v>41</v>
      </c>
      <c r="B470" s="450" t="s">
        <v>5</v>
      </c>
      <c r="C470" s="451" t="s">
        <v>1008</v>
      </c>
      <c r="D470" s="452" t="s">
        <v>1</v>
      </c>
      <c r="E470" s="452" t="s">
        <v>236</v>
      </c>
      <c r="F470" s="453">
        <v>2500</v>
      </c>
      <c r="G470" s="87" t="str">
        <f t="shared" si="7"/>
        <v>B</v>
      </c>
      <c r="H470" s="454"/>
      <c r="I470" s="455"/>
      <c r="J470" s="399"/>
    </row>
    <row r="471" spans="1:10" ht="24" customHeight="1">
      <c r="A471" s="406" t="s">
        <v>38</v>
      </c>
      <c r="B471" s="456" t="s">
        <v>4</v>
      </c>
      <c r="C471" s="457" t="s">
        <v>3</v>
      </c>
      <c r="D471" s="458" t="s">
        <v>1</v>
      </c>
      <c r="E471" s="458" t="s">
        <v>87</v>
      </c>
      <c r="F471" s="459">
        <v>2500</v>
      </c>
      <c r="G471" s="13" t="str">
        <f t="shared" si="7"/>
        <v>B</v>
      </c>
      <c r="H471" s="460"/>
      <c r="I471" s="461"/>
      <c r="J471" s="405"/>
    </row>
    <row r="472" spans="1:10" ht="24" customHeight="1" thickBot="1">
      <c r="A472" s="400" t="s">
        <v>36</v>
      </c>
      <c r="B472" s="462"/>
      <c r="C472" s="463" t="s">
        <v>2</v>
      </c>
      <c r="D472" s="464" t="s">
        <v>1</v>
      </c>
      <c r="E472" s="464" t="s">
        <v>87</v>
      </c>
      <c r="F472" s="465">
        <v>2500</v>
      </c>
      <c r="G472" s="52" t="str">
        <f t="shared" si="7"/>
        <v>B</v>
      </c>
      <c r="H472" s="466"/>
      <c r="I472" s="467"/>
      <c r="J472" s="402"/>
    </row>
    <row r="473" spans="1:10" ht="20.25" customHeight="1" thickBot="1">
      <c r="A473" s="468"/>
      <c r="B473" s="444" t="s">
        <v>920</v>
      </c>
      <c r="C473" s="445"/>
      <c r="D473" s="445"/>
      <c r="E473" s="445"/>
      <c r="F473" s="445"/>
      <c r="G473" s="446">
        <f t="shared" si="7"/>
      </c>
      <c r="H473" s="447"/>
      <c r="I473" s="447"/>
      <c r="J473" s="448"/>
    </row>
    <row r="474" spans="1:10" ht="78.75">
      <c r="A474" s="469" t="s">
        <v>33</v>
      </c>
      <c r="B474" s="470" t="s">
        <v>914</v>
      </c>
      <c r="C474" s="451" t="s">
        <v>915</v>
      </c>
      <c r="D474" s="471" t="s">
        <v>0</v>
      </c>
      <c r="E474" s="452" t="s">
        <v>49</v>
      </c>
      <c r="F474" s="453">
        <v>50</v>
      </c>
      <c r="G474" s="42" t="str">
        <f t="shared" si="7"/>
        <v>D</v>
      </c>
      <c r="H474" s="454"/>
      <c r="I474" s="455"/>
      <c r="J474" s="399"/>
    </row>
    <row r="475" spans="1:10" ht="90">
      <c r="A475" s="472" t="s">
        <v>31</v>
      </c>
      <c r="B475" s="473" t="s">
        <v>917</v>
      </c>
      <c r="C475" s="474" t="s">
        <v>919</v>
      </c>
      <c r="D475" s="475" t="s">
        <v>0</v>
      </c>
      <c r="E475" s="476" t="s">
        <v>49</v>
      </c>
      <c r="F475" s="477">
        <v>500</v>
      </c>
      <c r="G475" s="12" t="str">
        <f t="shared" si="7"/>
        <v>C</v>
      </c>
      <c r="H475" s="478"/>
      <c r="I475" s="479"/>
      <c r="J475" s="410"/>
    </row>
    <row r="476" spans="1:10" ht="77.25" customHeight="1" thickBot="1">
      <c r="A476" s="480" t="s">
        <v>28</v>
      </c>
      <c r="B476" s="481" t="s">
        <v>918</v>
      </c>
      <c r="C476" s="463" t="s">
        <v>1086</v>
      </c>
      <c r="D476" s="482" t="s">
        <v>0</v>
      </c>
      <c r="E476" s="464" t="s">
        <v>49</v>
      </c>
      <c r="F476" s="465">
        <v>500</v>
      </c>
      <c r="G476" s="111" t="str">
        <f t="shared" si="7"/>
        <v>C</v>
      </c>
      <c r="H476" s="466"/>
      <c r="I476" s="467"/>
      <c r="J476" s="402"/>
    </row>
    <row r="477" spans="1:10" ht="24" customHeight="1" thickBot="1">
      <c r="A477" s="504" t="s">
        <v>1011</v>
      </c>
      <c r="B477" s="505"/>
      <c r="C477" s="506"/>
      <c r="D477" s="483" t="s">
        <v>49</v>
      </c>
      <c r="E477" s="484" t="s">
        <v>49</v>
      </c>
      <c r="F477" s="484" t="s">
        <v>49</v>
      </c>
      <c r="G477" s="485" t="s">
        <v>49</v>
      </c>
      <c r="H477" s="486">
        <f>SUMIF($G:$G,"A",H:H)</f>
        <v>0</v>
      </c>
      <c r="I477" s="486">
        <f>SUMIF($G:$G,"A",I:I)</f>
        <v>0</v>
      </c>
      <c r="J477" s="486">
        <f>SUMIF($G:$G,"A",J:J)</f>
        <v>0</v>
      </c>
    </row>
    <row r="478" spans="1:10" ht="24" customHeight="1" thickBot="1">
      <c r="A478" s="504" t="s">
        <v>1012</v>
      </c>
      <c r="B478" s="505"/>
      <c r="C478" s="506"/>
      <c r="D478" s="483" t="s">
        <v>49</v>
      </c>
      <c r="E478" s="484" t="s">
        <v>49</v>
      </c>
      <c r="F478" s="484" t="s">
        <v>49</v>
      </c>
      <c r="G478" s="485" t="s">
        <v>49</v>
      </c>
      <c r="H478" s="486">
        <f>SUMIF($G:$G,"B",H:H)</f>
        <v>0</v>
      </c>
      <c r="I478" s="486">
        <f>SUMIF($G:$G,"B",I:I)</f>
        <v>0</v>
      </c>
      <c r="J478" s="486">
        <f>SUMIF($G:$G,"B",J:J)</f>
        <v>0</v>
      </c>
    </row>
    <row r="479" spans="1:10" ht="24" customHeight="1" thickBot="1">
      <c r="A479" s="504" t="s">
        <v>1013</v>
      </c>
      <c r="B479" s="505"/>
      <c r="C479" s="506"/>
      <c r="D479" s="483" t="s">
        <v>49</v>
      </c>
      <c r="E479" s="484" t="s">
        <v>49</v>
      </c>
      <c r="F479" s="484" t="s">
        <v>49</v>
      </c>
      <c r="G479" s="485" t="s">
        <v>49</v>
      </c>
      <c r="H479" s="486">
        <f>SUMIF($G:$G,"C",H:H)</f>
        <v>0</v>
      </c>
      <c r="I479" s="486">
        <f>SUMIF($G:$G,"C",I:I)</f>
        <v>0</v>
      </c>
      <c r="J479" s="486">
        <f>SUMIF($G:$G,"C",J:J)</f>
        <v>0</v>
      </c>
    </row>
    <row r="480" spans="1:15" ht="24" customHeight="1" thickBot="1">
      <c r="A480" s="504" t="s">
        <v>1014</v>
      </c>
      <c r="B480" s="505"/>
      <c r="C480" s="506"/>
      <c r="D480" s="483" t="s">
        <v>49</v>
      </c>
      <c r="E480" s="484" t="s">
        <v>49</v>
      </c>
      <c r="F480" s="484" t="s">
        <v>49</v>
      </c>
      <c r="G480" s="485" t="s">
        <v>49</v>
      </c>
      <c r="H480" s="486">
        <f>SUMIF($G:$G,"D",H:H)</f>
        <v>0</v>
      </c>
      <c r="I480" s="486">
        <f>SUMIF($G:$G,"D",I:I)</f>
        <v>0</v>
      </c>
      <c r="J480" s="486">
        <f>SUMIF($G:$G,"D",J:J)</f>
        <v>0</v>
      </c>
      <c r="M480" s="487"/>
      <c r="N480" s="488"/>
      <c r="O480" s="488"/>
    </row>
    <row r="481" spans="2:17" ht="24" customHeight="1">
      <c r="B481" s="490"/>
      <c r="C481" s="491"/>
      <c r="M481" s="495"/>
      <c r="N481" s="496"/>
      <c r="O481" s="496"/>
      <c r="P481" s="496"/>
      <c r="Q481" s="497"/>
    </row>
    <row r="482" spans="2:3" ht="24" customHeight="1">
      <c r="B482" s="490"/>
      <c r="C482" s="491"/>
    </row>
    <row r="483" spans="2:3" ht="24" customHeight="1">
      <c r="B483" s="490"/>
      <c r="C483" s="491"/>
    </row>
    <row r="484" spans="2:3" ht="24" customHeight="1">
      <c r="B484" s="490"/>
      <c r="C484" s="491"/>
    </row>
    <row r="485" spans="2:10" ht="24" customHeight="1">
      <c r="B485" s="490"/>
      <c r="C485" s="491"/>
      <c r="G485" s="498"/>
      <c r="H485" s="498"/>
      <c r="I485" s="498"/>
      <c r="J485" s="499"/>
    </row>
    <row r="486" spans="1:10" ht="24" customHeight="1">
      <c r="A486" s="487"/>
      <c r="B486" s="488"/>
      <c r="C486" s="488"/>
      <c r="F486" s="495"/>
      <c r="G486" s="496"/>
      <c r="H486" s="496"/>
      <c r="I486" s="496"/>
      <c r="J486" s="497"/>
    </row>
    <row r="487" spans="2:3" ht="24" customHeight="1">
      <c r="B487" s="490"/>
      <c r="C487" s="491"/>
    </row>
    <row r="488" spans="2:3" ht="24" customHeight="1">
      <c r="B488" s="490"/>
      <c r="C488" s="491"/>
    </row>
    <row r="489" spans="2:3" ht="24" customHeight="1">
      <c r="B489" s="490"/>
      <c r="C489" s="491"/>
    </row>
    <row r="490" spans="2:3" ht="24" customHeight="1">
      <c r="B490" s="490"/>
      <c r="C490" s="491"/>
    </row>
    <row r="491" spans="2:3" ht="24" customHeight="1">
      <c r="B491" s="490"/>
      <c r="C491" s="491"/>
    </row>
    <row r="492" spans="2:3" ht="24" customHeight="1">
      <c r="B492" s="490"/>
      <c r="C492" s="491"/>
    </row>
    <row r="493" spans="2:3" ht="24" customHeight="1">
      <c r="B493" s="490"/>
      <c r="C493" s="491"/>
    </row>
    <row r="494" spans="2:3" ht="24" customHeight="1">
      <c r="B494" s="490"/>
      <c r="C494" s="491"/>
    </row>
    <row r="495" spans="2:3" ht="24" customHeight="1">
      <c r="B495" s="490"/>
      <c r="C495" s="491"/>
    </row>
    <row r="496" spans="2:3" ht="24" customHeight="1">
      <c r="B496" s="490"/>
      <c r="C496" s="491"/>
    </row>
    <row r="497" spans="2:3" ht="24" customHeight="1">
      <c r="B497" s="490"/>
      <c r="C497" s="491"/>
    </row>
    <row r="498" spans="2:3" ht="24" customHeight="1">
      <c r="B498" s="490"/>
      <c r="C498" s="491"/>
    </row>
    <row r="499" spans="2:3" ht="24" customHeight="1">
      <c r="B499" s="490"/>
      <c r="C499" s="491"/>
    </row>
    <row r="500" spans="2:3" ht="24" customHeight="1">
      <c r="B500" s="490"/>
      <c r="C500" s="491"/>
    </row>
    <row r="501" spans="2:3" ht="24" customHeight="1">
      <c r="B501" s="490"/>
      <c r="C501" s="491"/>
    </row>
    <row r="502" spans="2:3" ht="24" customHeight="1">
      <c r="B502" s="490"/>
      <c r="C502" s="491"/>
    </row>
    <row r="503" spans="2:3" ht="24" customHeight="1">
      <c r="B503" s="490"/>
      <c r="C503" s="491"/>
    </row>
    <row r="504" spans="2:3" ht="24" customHeight="1">
      <c r="B504" s="490"/>
      <c r="C504" s="491"/>
    </row>
    <row r="505" spans="2:3" ht="24" customHeight="1">
      <c r="B505" s="490"/>
      <c r="C505" s="491"/>
    </row>
    <row r="506" spans="2:3" ht="24" customHeight="1">
      <c r="B506" s="490"/>
      <c r="C506" s="491"/>
    </row>
    <row r="507" spans="2:3" ht="24" customHeight="1">
      <c r="B507" s="490"/>
      <c r="C507" s="491"/>
    </row>
    <row r="508" spans="2:3" ht="24" customHeight="1">
      <c r="B508" s="490"/>
      <c r="C508" s="491"/>
    </row>
    <row r="509" spans="2:3" ht="24" customHeight="1">
      <c r="B509" s="490"/>
      <c r="C509" s="491"/>
    </row>
    <row r="510" spans="2:3" ht="24" customHeight="1">
      <c r="B510" s="490"/>
      <c r="C510" s="491"/>
    </row>
    <row r="511" spans="2:3" ht="24" customHeight="1">
      <c r="B511" s="490"/>
      <c r="C511" s="491"/>
    </row>
    <row r="512" spans="2:3" ht="24" customHeight="1">
      <c r="B512" s="490"/>
      <c r="C512" s="491"/>
    </row>
    <row r="513" spans="2:3" ht="24" customHeight="1">
      <c r="B513" s="490"/>
      <c r="C513" s="491"/>
    </row>
    <row r="514" spans="2:3" ht="24" customHeight="1">
      <c r="B514" s="490"/>
      <c r="C514" s="491"/>
    </row>
    <row r="515" spans="2:3" ht="24" customHeight="1">
      <c r="B515" s="490"/>
      <c r="C515" s="491"/>
    </row>
    <row r="516" spans="2:3" ht="24" customHeight="1">
      <c r="B516" s="490"/>
      <c r="C516" s="491"/>
    </row>
    <row r="517" spans="2:3" ht="24" customHeight="1">
      <c r="B517" s="490"/>
      <c r="C517" s="491"/>
    </row>
    <row r="518" spans="2:3" ht="24" customHeight="1">
      <c r="B518" s="490"/>
      <c r="C518" s="491"/>
    </row>
    <row r="519" spans="2:3" ht="24" customHeight="1">
      <c r="B519" s="490"/>
      <c r="C519" s="491"/>
    </row>
    <row r="520" spans="2:3" ht="24" customHeight="1">
      <c r="B520" s="490"/>
      <c r="C520" s="491"/>
    </row>
    <row r="521" ht="24" customHeight="1"/>
  </sheetData>
  <sheetProtection password="D9B6" sheet="1" formatRows="0"/>
  <mergeCells count="5">
    <mergeCell ref="A1:J1"/>
    <mergeCell ref="A480:C480"/>
    <mergeCell ref="A477:C477"/>
    <mergeCell ref="A478:C478"/>
    <mergeCell ref="A479:C479"/>
  </mergeCells>
  <conditionalFormatting sqref="A110:J169 A4:J108 A171:J244 A246:J304 A306:J344 A346:J428 A438:J446 A448:J457 A459:J468 A470:J472 A474:J476 A430:J436">
    <cfRule type="expression" priority="1" dxfId="2" stopIfTrue="1">
      <formula>$G4="D"</formula>
    </cfRule>
    <cfRule type="expression" priority="2" dxfId="1" stopIfTrue="1">
      <formula>$G4="C"</formula>
    </cfRule>
    <cfRule type="expression" priority="3" dxfId="0" stopIfTrue="1">
      <formula>$G4="B"</formula>
    </cfRule>
    <cfRule type="expression" priority="4" dxfId="3" stopIfTrue="1">
      <formula>$G4="A"</formula>
    </cfRule>
  </conditionalFormatting>
  <printOptions horizontalCentered="1"/>
  <pageMargins left="0" right="0" top="0.7480314960629921" bottom="0.7086614173228347" header="0.31496062992125984" footer="0.31496062992125984"/>
  <pageSetup horizontalDpi="600" verticalDpi="600" orientation="landscape" paperSize="9" scale="93" r:id="rId1"/>
  <headerFooter>
    <oddHeader>&amp;CStránka &amp;P z &amp;N
&amp;RPříloha č. 1 ZD</oddHeader>
    <oddFooter>&amp;LV………………………………………..dne…………………………………………  
&amp;R.......................................................................................................
podpis/y oprávněné/ných osob jednat jménem či za uchazeče    
</oddFooter>
  </headerFooter>
  <rowBreaks count="32" manualBreakCount="32">
    <brk id="12" max="9" man="1"/>
    <brk id="24" max="9" man="1"/>
    <brk id="37" max="9" man="1"/>
    <brk id="51" max="9" man="1"/>
    <brk id="66" max="9" man="1"/>
    <brk id="77" max="9" man="1"/>
    <brk id="84" max="9" man="1"/>
    <brk id="91" max="9" man="1"/>
    <brk id="108" max="9" man="1"/>
    <brk id="122" max="9" man="1"/>
    <brk id="139" max="9" man="1"/>
    <brk id="149" max="9" man="1"/>
    <brk id="163" max="9" man="1"/>
    <brk id="181" max="9" man="1"/>
    <brk id="200" max="9" man="1"/>
    <brk id="219" max="9" man="1"/>
    <brk id="234" max="9" man="1"/>
    <brk id="249" max="9" man="1"/>
    <brk id="262" max="9" man="1"/>
    <brk id="279" max="9" man="1"/>
    <brk id="297" max="9" man="1"/>
    <brk id="316" max="9" man="1"/>
    <brk id="329" max="9" man="1"/>
    <brk id="346" max="9" man="1"/>
    <brk id="364" max="9" man="1"/>
    <brk id="382" max="9" man="1"/>
    <brk id="399" max="9" man="1"/>
    <brk id="414" max="9" man="1"/>
    <brk id="428" max="9" man="1"/>
    <brk id="446" max="9" man="1"/>
    <brk id="461" max="9" man="1"/>
    <brk id="47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Finanční správa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Kalhousová Milena Ing. (GFŘ)</dc:creator>
  <cp:keywords/>
  <dc:description/>
  <cp:lastModifiedBy>Kalhousová Milena Ing. (GFŘ)</cp:lastModifiedBy>
  <cp:lastPrinted>2014-10-17T09:16:43Z</cp:lastPrinted>
  <dcterms:created xsi:type="dcterms:W3CDTF">2014-06-20T14:54:21Z</dcterms:created>
  <dcterms:modified xsi:type="dcterms:W3CDTF">2014-10-23T09:04:21Z</dcterms:modified>
  <cp:category/>
  <cp:version/>
  <cp:contentType/>
  <cp:contentStatus/>
</cp:coreProperties>
</file>